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66925"/>
  <mc:AlternateContent xmlns:mc="http://schemas.openxmlformats.org/markup-compatibility/2006">
    <mc:Choice Requires="x15">
      <x15ac:absPath xmlns:x15ac="http://schemas.microsoft.com/office/spreadsheetml/2010/11/ac" url="/Users/integrity/Library/CloudStorage/OneDrive-ipays.biz/"/>
    </mc:Choice>
  </mc:AlternateContent>
  <xr:revisionPtr revIDLastSave="0" documentId="8_{E6DE47E3-2B24-B946-A94F-14065E5A8810}" xr6:coauthVersionLast="47" xr6:coauthVersionMax="47" xr10:uidLastSave="{00000000-0000-0000-0000-000000000000}"/>
  <bookViews>
    <workbookView xWindow="0" yWindow="720" windowWidth="29400" windowHeight="18400" xr2:uid="{00000000-000D-0000-FFFF-FFFF00000000}"/>
  </bookViews>
  <sheets>
    <sheet name="Gateways" sheetId="1" r:id="rId1"/>
    <sheet name="POS" sheetId="2" r:id="rId2"/>
    <sheet name="Terminals" sheetId="3" r:id="rId3"/>
    <sheet name="Mobile" sheetId="4" r:id="rId4"/>
    <sheet name="Check Services" sheetId="10" r:id="rId5"/>
    <sheet name="Digital Products" sheetId="5" r:id="rId6"/>
    <sheet name="Equipment Availability" sheetId="9" state="hidden" r:id="rId7"/>
    <sheet name="CD v CF v SF v S v BC" sheetId="6" r:id="rId8"/>
    <sheet name="Buyer's Choice Calculator" sheetId="8" r:id="rId9"/>
    <sheet name="Clover Products and SAAS" sheetId="7" r:id="rId10"/>
    <sheet name="ACH Services" sheetId="11" r:id="rId11"/>
  </sheets>
  <definedNames>
    <definedName name="_xlnm._FilterDatabase" localSheetId="9" hidden="1">'Clover Products and SAAS'!$A$1:$A$34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8" l="1"/>
  <c r="J3" i="8"/>
  <c r="J4" i="8"/>
  <c r="J5" i="8"/>
  <c r="J6" i="8"/>
  <c r="J8" i="8"/>
  <c r="J9" i="8"/>
  <c r="J10" i="8"/>
  <c r="J11" i="8"/>
  <c r="J12" i="8"/>
  <c r="J13" i="8"/>
  <c r="J14" i="8"/>
  <c r="J15" i="8"/>
  <c r="J16" i="8"/>
  <c r="J17" i="8"/>
  <c r="J18" i="8"/>
  <c r="J19" i="8"/>
  <c r="J20" i="8"/>
  <c r="J21" i="8"/>
  <c r="J22" i="8"/>
  <c r="J23" i="8"/>
  <c r="J24" i="8"/>
  <c r="J7" i="8"/>
  <c r="E21" i="4"/>
  <c r="F21" i="4"/>
  <c r="G21" i="4"/>
  <c r="H21" i="4"/>
  <c r="I21" i="4"/>
  <c r="D21" i="4"/>
</calcChain>
</file>

<file path=xl/sharedStrings.xml><?xml version="1.0" encoding="utf-8"?>
<sst xmlns="http://schemas.openxmlformats.org/spreadsheetml/2006/main" count="1647" uniqueCount="398">
  <si>
    <t>Gateways</t>
  </si>
  <si>
    <t>Solution</t>
  </si>
  <si>
    <t>Auth.net</t>
  </si>
  <si>
    <t>SwipeSimple</t>
  </si>
  <si>
    <t>Intellipay/CP</t>
  </si>
  <si>
    <t>InvoicePath</t>
  </si>
  <si>
    <t xml:space="preserve">Dejavoo Cloud POS </t>
  </si>
  <si>
    <t>Network</t>
  </si>
  <si>
    <t>TSYS, Worldpay, FD</t>
  </si>
  <si>
    <t>TSYS, Worldpay(Direct), FD, Evolv Reseller</t>
  </si>
  <si>
    <t>TSYS, Worldpay (Direct), FD, Evolv Reseller</t>
  </si>
  <si>
    <t>Worldpay or Tsys</t>
  </si>
  <si>
    <t>WorldPay, TSYS, FD</t>
  </si>
  <si>
    <t>WorldPay, TSYS, FiServ</t>
  </si>
  <si>
    <t>Buyer's Choice</t>
  </si>
  <si>
    <t>N</t>
  </si>
  <si>
    <t>Y</t>
  </si>
  <si>
    <t>Recurring Payments</t>
  </si>
  <si>
    <t>Y (Free)</t>
  </si>
  <si>
    <t>ACH</t>
  </si>
  <si>
    <t>Y (Paya)</t>
  </si>
  <si>
    <t>Y+ Paya</t>
  </si>
  <si>
    <t>Level II</t>
  </si>
  <si>
    <t>Level III</t>
  </si>
  <si>
    <t>Electronic Invoicing</t>
  </si>
  <si>
    <t>N (Payment link)</t>
  </si>
  <si>
    <t>eCommerce</t>
  </si>
  <si>
    <t>Mobile</t>
  </si>
  <si>
    <t>QuickBooks Online Plugin</t>
  </si>
  <si>
    <t>Y (ChargeZoom)</t>
  </si>
  <si>
    <t>Convenience Fee/Service Fee or Site Fee</t>
  </si>
  <si>
    <t>Y (TSYS Only)</t>
  </si>
  <si>
    <t>Demo Account Available</t>
  </si>
  <si>
    <t>Peripherals</t>
  </si>
  <si>
    <t>Magtech Reader</t>
  </si>
  <si>
    <t>Mobile Readers</t>
  </si>
  <si>
    <t>Mobile Readers Payment Link</t>
  </si>
  <si>
    <t>Augusta 2.0            Vx520</t>
  </si>
  <si>
    <t>Dejavoo Z8</t>
  </si>
  <si>
    <t>Dejavoo QD and P</t>
  </si>
  <si>
    <t>Point of Sale System Matrix</t>
  </si>
  <si>
    <t>Vital Select X8</t>
  </si>
  <si>
    <t>Vital Select E13/E15</t>
  </si>
  <si>
    <t>Clover Station Duo</t>
  </si>
  <si>
    <t>Clover Station Solo</t>
  </si>
  <si>
    <t>Clover Mini</t>
  </si>
  <si>
    <t>SwipeSimple Register</t>
  </si>
  <si>
    <t>Aldelo POS</t>
  </si>
  <si>
    <t>DejaPayPro</t>
  </si>
  <si>
    <t xml:space="preserve">TSYS </t>
  </si>
  <si>
    <t>TSYS</t>
  </si>
  <si>
    <t>FirstData/Fiserv</t>
  </si>
  <si>
    <t>WorldPay, TSYS, and FD</t>
  </si>
  <si>
    <t>Connectivity</t>
  </si>
  <si>
    <t>Wi-Fi or Ethernet</t>
  </si>
  <si>
    <t>Wi-Fi</t>
  </si>
  <si>
    <t>WiFi</t>
  </si>
  <si>
    <t>Wifi, Ethernet</t>
  </si>
  <si>
    <t>EMV Capable</t>
  </si>
  <si>
    <t>Cash Discounting</t>
  </si>
  <si>
    <t>Touch Screen</t>
  </si>
  <si>
    <t>8"</t>
  </si>
  <si>
    <t>13.3"</t>
  </si>
  <si>
    <t>8" - 14"</t>
  </si>
  <si>
    <t>10.2"</t>
  </si>
  <si>
    <t>12.9"</t>
  </si>
  <si>
    <t>Customer Facing Display</t>
  </si>
  <si>
    <t>B250 Reader</t>
  </si>
  <si>
    <t>Swivel Display</t>
  </si>
  <si>
    <t>Depends on your tablet stand</t>
  </si>
  <si>
    <t>Cash Drawer</t>
  </si>
  <si>
    <t>Y - Built in</t>
  </si>
  <si>
    <t>On Screen Tip/Signature Capture</t>
  </si>
  <si>
    <t>Thermal Printer</t>
  </si>
  <si>
    <t>Y - P500</t>
  </si>
  <si>
    <t>Y - Built In</t>
  </si>
  <si>
    <t>Y - Star TSP 100i BT</t>
  </si>
  <si>
    <t>Operating System</t>
  </si>
  <si>
    <t>Android</t>
  </si>
  <si>
    <t>iOS or Android</t>
  </si>
  <si>
    <t>Dejavoo</t>
  </si>
  <si>
    <t>Emal Receipts</t>
  </si>
  <si>
    <t>Track Cash Payments</t>
  </si>
  <si>
    <t>NFC</t>
  </si>
  <si>
    <t>PIN Debit</t>
  </si>
  <si>
    <t>COMING SOON</t>
  </si>
  <si>
    <t>Store &amp; Forward</t>
  </si>
  <si>
    <t>EBT Acceptance</t>
  </si>
  <si>
    <t>Kiosk</t>
  </si>
  <si>
    <t>Online Ordering App</t>
  </si>
  <si>
    <t>Caller ID</t>
  </si>
  <si>
    <t>Delivery Tracking</t>
  </si>
  <si>
    <t>Waitlist Management</t>
  </si>
  <si>
    <t>Tip at Time of Sale</t>
  </si>
  <si>
    <t>Tip Adjust</t>
  </si>
  <si>
    <t>Split Tickets</t>
  </si>
  <si>
    <t>Offline Mode</t>
  </si>
  <si>
    <t>Employee Time Clock</t>
  </si>
  <si>
    <t>Inventory Tracking</t>
  </si>
  <si>
    <t>Inventory Alerts</t>
  </si>
  <si>
    <t>Gift Card Acceptance</t>
  </si>
  <si>
    <t>Customer Loyalty Program</t>
  </si>
  <si>
    <t>Cloud Based Reporting</t>
  </si>
  <si>
    <t>Y - Only with the VT add on</t>
  </si>
  <si>
    <t>Add-On</t>
  </si>
  <si>
    <t>Y - Flex</t>
  </si>
  <si>
    <t>A920</t>
  </si>
  <si>
    <t>Y - QD2</t>
  </si>
  <si>
    <t>QuickBooks Plugin</t>
  </si>
  <si>
    <t>QB Online Only</t>
  </si>
  <si>
    <t>Restaurant</t>
  </si>
  <si>
    <t>B2B</t>
  </si>
  <si>
    <t>E-Commerce</t>
  </si>
  <si>
    <t>Retail</t>
  </si>
  <si>
    <t>MOTO</t>
  </si>
  <si>
    <t>Kitchen Printer Barcode Scanner</t>
  </si>
  <si>
    <t>Clover has many add ons inside their app market to make the solution more customizable to your customer's needs</t>
  </si>
  <si>
    <t>B250 Reader w/Charging Stand</t>
  </si>
  <si>
    <t>PAX A920</t>
  </si>
  <si>
    <t>D1 Register, Tablet, or QD2</t>
  </si>
  <si>
    <t>Equivalent System</t>
  </si>
  <si>
    <t>Clover Station    Square Register</t>
  </si>
  <si>
    <t>Vital</t>
  </si>
  <si>
    <t>Square</t>
  </si>
  <si>
    <t>Toast</t>
  </si>
  <si>
    <t>Terminal Matrix</t>
  </si>
  <si>
    <t>Pax A920</t>
  </si>
  <si>
    <t>Clover Flex</t>
  </si>
  <si>
    <t>Vital Plus X5</t>
  </si>
  <si>
    <t>T650</t>
  </si>
  <si>
    <t>Carbon Mobile 5</t>
  </si>
  <si>
    <t>Desk 5000</t>
  </si>
  <si>
    <t>Desk 3500</t>
  </si>
  <si>
    <t>Move 5000</t>
  </si>
  <si>
    <t>EvolvPay 100</t>
  </si>
  <si>
    <t>EvolvPay 110</t>
  </si>
  <si>
    <t>EvolvPay 500</t>
  </si>
  <si>
    <t>FD 150</t>
  </si>
  <si>
    <t>Pax A35</t>
  </si>
  <si>
    <t>Dejavoo P1</t>
  </si>
  <si>
    <t>Dejavoo P3</t>
  </si>
  <si>
    <t>Dejavoo P5</t>
  </si>
  <si>
    <t>Dejavoo QD1</t>
  </si>
  <si>
    <t>Dejavoo QD2</t>
  </si>
  <si>
    <t>Dejavoo QD3</t>
  </si>
  <si>
    <t>Dejavoo QD4</t>
  </si>
  <si>
    <t>Dejavoo QD5</t>
  </si>
  <si>
    <t>Dejavoo Z11</t>
  </si>
  <si>
    <t>FirstData/Fiserv/FIS  Worldpay</t>
  </si>
  <si>
    <t xml:space="preserve"> FirstData/Fiserv</t>
  </si>
  <si>
    <t>Worldpay (Pilot Program)</t>
  </si>
  <si>
    <t>Worldpay</t>
  </si>
  <si>
    <t>WorldPay, TSYS</t>
  </si>
  <si>
    <t>WorldPat, Tsys, FD</t>
  </si>
  <si>
    <t>FD</t>
  </si>
  <si>
    <t>Wp, Tsys</t>
  </si>
  <si>
    <t>Wp, Tsys, FD</t>
  </si>
  <si>
    <t>Wi-Fi, Hotspot, IP with Base</t>
  </si>
  <si>
    <t>Wi-Fi, LTE, Hotspot</t>
  </si>
  <si>
    <t>Wi-Fi, IP, Bluetooth, Dial</t>
  </si>
  <si>
    <t>Wi-Fi, LTE</t>
  </si>
  <si>
    <t>Wi-Fi, IP, Dial, Bluetooth</t>
  </si>
  <si>
    <t>WP - Wifi, IP, Dial                                           Tsys - Ethernet Only</t>
  </si>
  <si>
    <t>IP, Wi-Fi</t>
  </si>
  <si>
    <t>Wifi, Wireless</t>
  </si>
  <si>
    <t>Ethernet</t>
  </si>
  <si>
    <t>Ethernet, Wifi</t>
  </si>
  <si>
    <t>Wife, Wireless</t>
  </si>
  <si>
    <t>Y - Additional App</t>
  </si>
  <si>
    <t>Y+</t>
  </si>
  <si>
    <t>5"</t>
  </si>
  <si>
    <t>5.5"</t>
  </si>
  <si>
    <t>3.5"</t>
  </si>
  <si>
    <t>Tip/Signature Capture</t>
  </si>
  <si>
    <t>Telium Tetra</t>
  </si>
  <si>
    <t>Valor</t>
  </si>
  <si>
    <t>?</t>
  </si>
  <si>
    <t>TSYS/FD Only</t>
  </si>
  <si>
    <t>Y - With VT Add On</t>
  </si>
  <si>
    <t>Y +</t>
  </si>
  <si>
    <t>Hosting Cost*</t>
  </si>
  <si>
    <t>Schedule A</t>
  </si>
  <si>
    <t>Multi MID</t>
  </si>
  <si>
    <t>N - WP, Y - TSYS</t>
  </si>
  <si>
    <t>App Store             SwipeSimple          Aldelo Express</t>
  </si>
  <si>
    <t>Kitchen Printer Barcode Scanner Charging Cradle</t>
  </si>
  <si>
    <t>App Store</t>
  </si>
  <si>
    <t>Desk 1000</t>
  </si>
  <si>
    <t>Ipp 1500</t>
  </si>
  <si>
    <t>EvolvPay 300</t>
  </si>
  <si>
    <t>Fleet Acceptance</t>
  </si>
  <si>
    <t>*Dependent on what is integrated with</t>
  </si>
  <si>
    <t xml:space="preserve">Built on iPOSPays. CloudPOS used for back office reporting </t>
  </si>
  <si>
    <t xml:space="preserve">Built on iPOSPays or Denovo. CloudPOS used for back office reporting </t>
  </si>
  <si>
    <t>Built on iPOSPays or Denovo. CloudPOS used for back office reporting. Can be an all in one DejaPayPro</t>
  </si>
  <si>
    <t>Moving towards End of Life status</t>
  </si>
  <si>
    <t> </t>
  </si>
  <si>
    <t>Mobile Matrix</t>
  </si>
  <si>
    <t xml:space="preserve">Swipe Simple - B250 </t>
  </si>
  <si>
    <t>ePN Mobile</t>
  </si>
  <si>
    <t>RoamPay</t>
  </si>
  <si>
    <t>PayTrace Go</t>
  </si>
  <si>
    <t>Clover Go</t>
  </si>
  <si>
    <t>NMI</t>
  </si>
  <si>
    <t>Dejavoo iPOSGo</t>
  </si>
  <si>
    <t>Worldpay/Tsys</t>
  </si>
  <si>
    <t>First Data/Fiserv</t>
  </si>
  <si>
    <t>TSYS, WorldPay, FD</t>
  </si>
  <si>
    <t>Tsys, Worldpay, FD</t>
  </si>
  <si>
    <t>TSYS, FD</t>
  </si>
  <si>
    <t>Reader Name</t>
  </si>
  <si>
    <t>B250</t>
  </si>
  <si>
    <t>ePN Secure Reader</t>
  </si>
  <si>
    <t>Moby 3000</t>
  </si>
  <si>
    <t>C3 or C4 (Contactless)</t>
  </si>
  <si>
    <t xml:space="preserve">ID Tech VP3300 </t>
  </si>
  <si>
    <t>BT Chipper</t>
  </si>
  <si>
    <t>Rocket Reader</t>
  </si>
  <si>
    <t>iPOS Go App</t>
  </si>
  <si>
    <t>Bluetooth</t>
  </si>
  <si>
    <t>IOS/Android</t>
  </si>
  <si>
    <t>Auto Bin Recognition</t>
  </si>
  <si>
    <t>Pin Debit</t>
  </si>
  <si>
    <t>Y - Tsys</t>
  </si>
  <si>
    <t>Reader Cost</t>
  </si>
  <si>
    <t>Suggested Retail*</t>
  </si>
  <si>
    <t>Transaction Surcharge</t>
  </si>
  <si>
    <t>Additional User Account Monthly Fee</t>
  </si>
  <si>
    <t>Schedule A+</t>
  </si>
  <si>
    <t>Additional Merchant Account Fee</t>
  </si>
  <si>
    <t>Deployment Fee</t>
  </si>
  <si>
    <t>Additional Hardware</t>
  </si>
  <si>
    <t>BBPOS Reader Charging Stand</t>
  </si>
  <si>
    <t>Check Services</t>
  </si>
  <si>
    <t>Check Resultz</t>
  </si>
  <si>
    <t>ACH Debit (PPD/CCD)</t>
  </si>
  <si>
    <t>Check 21</t>
  </si>
  <si>
    <t>Checks By Phone</t>
  </si>
  <si>
    <t>Checks By Web</t>
  </si>
  <si>
    <t>Boarding Notes for ACH Products</t>
  </si>
  <si>
    <t>Description</t>
  </si>
  <si>
    <t>Check Resultz is Evolv’s check recovery product. This allows merchants to utilize our service to recover bad checks instead of the merchant tracking down the customer. When a check bounces at the merchant’s bank, the bank will send us the check and we will hit it on hot days to recover the funds on checks up to $2,500.</t>
  </si>
  <si>
    <t>This ACH product is used for single, recurring, and B2B payments. ACH Debit is also known as CCD/PPD. ACH Debit is used when the merchant needs to key enter ACH payments for customers to pay their bill or if they are setting up recurring ACH payments. They can be set up with guarantee or non-guarantee. This is commonly paired with the Optimize gateway. ACH Debit does require an authorization form to be used that must be signed by the customer.</t>
  </si>
  <si>
    <t>Check 21 is used for remote check deposit. This is commonly seen in large retail locations that utilize an RDM check scanner to scan the checks on the spot. The RDM scanner will be hooked up to a computer with the Paya Virtual Terminal to run this program. This can also be set up with guarantee or non-guarantee. Check 21 can also be used with certain gateways that have a mobile app option to run mobile check deposit. This allows the merchant to take an image of the check on the mobile app so they can run this without having the RDM scanner.</t>
  </si>
  <si>
    <t>Checks by Phone is for merchants that want to accept payments over the phone. The merchant will send the customer the authorization form and they will return it to the merchant while they are on the phone. Once the form is completed, they can accept the ACH payment over the phone.</t>
  </si>
  <si>
    <t>Checks by Web is used for ACH payments through e-invoicing and payment links. This is the most popular ACH product. This ACH product is commonly used with Optimize on Buyer’s Choice. This will allow for the merchant to have a Card price and an ACH price on their gateway. They can also use this for traditional processing.</t>
  </si>
  <si>
    <t>Merchants that have a $50,000 or higher high check/ACH limit will need to have financials to back up the volumes. Merchants using Buyer’s Choice on Optimize must have ACH Debit and Checks By Web to be able to accept checks properly.</t>
  </si>
  <si>
    <t>Digital Matrix</t>
  </si>
  <si>
    <t>Website</t>
  </si>
  <si>
    <t>VIV Search</t>
  </si>
  <si>
    <t>Local Service Listings</t>
  </si>
  <si>
    <t>Google Ads</t>
  </si>
  <si>
    <t>CTV</t>
  </si>
  <si>
    <t>Advanced SEO</t>
  </si>
  <si>
    <t>Logo Design</t>
  </si>
  <si>
    <t>Ecommerce</t>
  </si>
  <si>
    <t>Social Media</t>
  </si>
  <si>
    <t>Alyrt</t>
  </si>
  <si>
    <t>VIV's website design allows the merchant to have a custom website that comes a dashboard, monthly SEO updates, and website updates</t>
  </si>
  <si>
    <t>VIV Search lets merchants control their company listings across more than 100+ local listing partners, including Google, Facebook, Yelp, Yahoo, Apple Maps, and Bing.. It also comes with listings to menu sync, core business information sync, listings related analytics, keyword structuring for SEO, and review management</t>
  </si>
  <si>
    <t xml:space="preserve">This product gets merchant's verified on Google. This gets them to get to pop up first above the Google ads. </t>
  </si>
  <si>
    <t>Google Ads allows for the merchant to push promote their business on Google through paid ads</t>
  </si>
  <si>
    <t>Connected TV (CTV) advertising refers to digital video advertisements that run with live and on-demand TV content streamed over the Internet to a television screen.. CTV gives advertisers the power to pinpoint their audience through ad targeting and advertise directly to them.</t>
  </si>
  <si>
    <t>VIV writes SEO-friendly articles that are informative, engaging, and aligned with identified trending questions. They utilize tools to identify trending questions related to client services from various platforms like Google Trends, social media, forums, and Q&amp;A sites.</t>
  </si>
  <si>
    <t>VIV provides tailored logo design solutions, enabling merchants to create a distinctive brand identity.</t>
  </si>
  <si>
    <t>VIV's ecommerce platform empowers merchants to create fully customized online stores.</t>
  </si>
  <si>
    <t>Social media packages will get the merchant a specified number of cusom social media posts per month on their social media pages</t>
  </si>
  <si>
    <t>Alyrt is a messaging platform that allows the merchant to send out SMS messages to their customers</t>
  </si>
  <si>
    <t>Terminals In Stock</t>
  </si>
  <si>
    <t>Terminals Out of Stock</t>
  </si>
  <si>
    <t>Pin Pads In Stock</t>
  </si>
  <si>
    <t>Pin Pads Out of Stock</t>
  </si>
  <si>
    <t>Mobile Readers In Stock</t>
  </si>
  <si>
    <t>Mobile Readers Out of Stock</t>
  </si>
  <si>
    <t>POS Systems In Stock</t>
  </si>
  <si>
    <t>POS Systems Out of Stock</t>
  </si>
  <si>
    <t>Misc. Items Out of Stock</t>
  </si>
  <si>
    <t>Paya Equip</t>
  </si>
  <si>
    <t>IPP 1500</t>
  </si>
  <si>
    <t>pax sp30 pinpad</t>
  </si>
  <si>
    <t>Vital Mobile Readers - C3, C4</t>
  </si>
  <si>
    <t>B200 Readers</t>
  </si>
  <si>
    <t>Vital POS</t>
  </si>
  <si>
    <t>RDM</t>
  </si>
  <si>
    <t>Clover Mini 2 LTE</t>
  </si>
  <si>
    <t>B250 Readers</t>
  </si>
  <si>
    <t xml:space="preserve">ePN Secure Verify </t>
  </si>
  <si>
    <t>Epson Label Printer (Clover)</t>
  </si>
  <si>
    <t>Desk 3500 WP - Ethernet and Wi-Fi</t>
  </si>
  <si>
    <t>RP 10</t>
  </si>
  <si>
    <t>Star SP 700 Kitchen Printer</t>
  </si>
  <si>
    <t>Desk 3500 TSYS - Ethernet</t>
  </si>
  <si>
    <t>Verifone VX520 (All Platforms)</t>
  </si>
  <si>
    <t>Vega 3000 - ePN</t>
  </si>
  <si>
    <t>Clover Flex 2 Wifi</t>
  </si>
  <si>
    <t>Clover Flex Gen 3 Wifi, LTE</t>
  </si>
  <si>
    <t>Clover Mini 3</t>
  </si>
  <si>
    <t>Dejavoo Z8 - non encrypted(cannot use debit)</t>
  </si>
  <si>
    <t xml:space="preserve">PAX A920 - WP, TSYS, FD </t>
  </si>
  <si>
    <t>PAX A920 Pro</t>
  </si>
  <si>
    <t>PAX A80 - WP, TSYS, FD</t>
  </si>
  <si>
    <t>PAX A920 Charging base</t>
  </si>
  <si>
    <t xml:space="preserve">EvolvPay 550(VL500 equivalent) </t>
  </si>
  <si>
    <t>Verifone T650C</t>
  </si>
  <si>
    <t>Verifone T650P</t>
  </si>
  <si>
    <t>Dejavoo QD3 MPOS (3 in stock)</t>
  </si>
  <si>
    <t xml:space="preserve">PAX A35(Tsys) </t>
  </si>
  <si>
    <t>Cash Discounting vs. Convenience Fee vs. Service Fee vs. Surcharge vs. Buyers Choice</t>
  </si>
  <si>
    <t xml:space="preserve">Environment </t>
  </si>
  <si>
    <t>Card Types Charged</t>
  </si>
  <si>
    <t>Terminals</t>
  </si>
  <si>
    <t>Platforms</t>
  </si>
  <si>
    <t>Differences</t>
  </si>
  <si>
    <t>Buyers Choice</t>
  </si>
  <si>
    <t xml:space="preserve">Credit Only </t>
  </si>
  <si>
    <t>EvolvPay 100 &amp;110, SwipeSimple</t>
  </si>
  <si>
    <t>WorldPay, First Data, &amp; TSYS</t>
  </si>
  <si>
    <t>Dual Pricing will be reflecting a card and cash price.</t>
  </si>
  <si>
    <t>Clover Flex, Mini, and Stations</t>
  </si>
  <si>
    <t>First Data</t>
  </si>
  <si>
    <t>It must be used through the Piggy Bank app</t>
  </si>
  <si>
    <t>Convenience Fee</t>
  </si>
  <si>
    <t>Debit &amp; Credit</t>
  </si>
  <si>
    <t>ePN w/WOFG or Paytrace w/Payment Link</t>
  </si>
  <si>
    <t>ePN is WorldPay, TSYS, and First Data. PayTrace is WorldPay &amp; TSYS</t>
  </si>
  <si>
    <t>Can charge both debit and credit</t>
  </si>
  <si>
    <t>Service Fee</t>
  </si>
  <si>
    <t>Retail/MOTO</t>
  </si>
  <si>
    <t>GovCard</t>
  </si>
  <si>
    <t>WorldPay</t>
  </si>
  <si>
    <t xml:space="preserve">Government and municipalities </t>
  </si>
  <si>
    <t>Surcharge</t>
  </si>
  <si>
    <t>Vx520-WP, Paymentlock</t>
  </si>
  <si>
    <t>Surcharging is now capped at 3%. This will include any program that adds a fee as an additonal line item</t>
  </si>
  <si>
    <t>Surcharge Rule Update</t>
  </si>
  <si>
    <t>Cannot surpass 3%</t>
  </si>
  <si>
    <t>No longer need to register</t>
  </si>
  <si>
    <t>Amount to charge Customer on App</t>
  </si>
  <si>
    <t>Amount to charge Merchant for Qualified rate</t>
  </si>
  <si>
    <t xml:space="preserve"> Original Sale amount </t>
  </si>
  <si>
    <t>Total Charged to Customer</t>
  </si>
  <si>
    <t xml:space="preserve"> Total Deducted from Merchant </t>
  </si>
  <si>
    <t>Addtl Clover Products</t>
  </si>
  <si>
    <t>P500 Printer (1298)</t>
  </si>
  <si>
    <t>Clover Station Duo Wi-Fi Bundle with Cash Drawer (CSDWWC)</t>
  </si>
  <si>
    <t>Clover Station Duo Wi-Fi Bundle without Cash Drawer (CSDWWOC)</t>
  </si>
  <si>
    <t>Clover Station Duo Display** (12T8)</t>
  </si>
  <si>
    <t>Clover Station Duo Starter Kit** (12T9)</t>
  </si>
  <si>
    <t>Clover Station Duo Terminal** (12T7)</t>
  </si>
  <si>
    <t>Clover Station Solo Bundle with Cash Drawer (CLVRSCD)</t>
  </si>
  <si>
    <t>Clover Station Solo Bundle without Cash Drawer (CLVRS)</t>
  </si>
  <si>
    <t>Clover Station Solo Tablet** (13BF)</t>
  </si>
  <si>
    <t>Clover Station Solo Starter Kit** (13BG)</t>
  </si>
  <si>
    <t>Clover Flex Charging Cable for Station Solo (AACBZY)</t>
  </si>
  <si>
    <t>Clover Mini 2nd Gen WiFi Bundle (CM2GWB)</t>
  </si>
  <si>
    <t>Clover Mini Wi-Fi + LTE (12N6)</t>
  </si>
  <si>
    <t>Clover Mini 2 Starter Kit (12N7)</t>
  </si>
  <si>
    <t>Clover Mini Swivel (MN4P)</t>
  </si>
  <si>
    <t>Clover Cash Drawer (VCDR)</t>
  </si>
  <si>
    <t>Clover Weight Scale (1018)</t>
  </si>
  <si>
    <t>Clover Kitchen Printer (KTPR)</t>
  </si>
  <si>
    <t>Clover Kitchen Printer- Asian Chr (1019)</t>
  </si>
  <si>
    <t>Star Thermal Kit Printer (12WU)</t>
  </si>
  <si>
    <t>Epson Label Printer (12WT)</t>
  </si>
  <si>
    <t>Clover Bar Code Scanner – Zebra DS2208 Barcode Scanner (11Z4)</t>
  </si>
  <si>
    <t>Clover Bar Code Scanner – Zebra DS9308 Hands Free BC Scanner 2 (12WS) (12TA)</t>
  </si>
  <si>
    <t>Clover Flex 2nd Gen WiFi Bundle (CF2GWB)</t>
  </si>
  <si>
    <t>Clover Flex Gen 2 (12TA)</t>
  </si>
  <si>
    <t>Clover Flex Gen 2 Starter Kit (12TB)</t>
  </si>
  <si>
    <t>Clover Flex Silicone Sleeve (11Z6)</t>
  </si>
  <si>
    <t>Clover Flex Travel Kit (12KV)</t>
  </si>
  <si>
    <t>Magtek Imagesafe Check Scanner 22370001 (New) (11AT)</t>
  </si>
  <si>
    <t>Micrsafe USB Scanner, MSR, Security Level 2, Magensa Key, 22551002-MSR (11AS)</t>
  </si>
  <si>
    <t>Employee Login Card (11Z7)</t>
  </si>
  <si>
    <t>*Swap fee applies for a device swap that occurs after the device’s warranty has expired.</t>
  </si>
  <si>
    <t>** Device can be ordered for replacement purposes only. Either the Clover Station Duo or Station Solo bundles should be selected if merchant is requesting as all components are required to operate the device.</t>
  </si>
  <si>
    <t>Clover SAAS</t>
  </si>
  <si>
    <t>Register Lite</t>
  </si>
  <si>
    <t>Register</t>
  </si>
  <si>
    <t>Counter Service Restaurant</t>
  </si>
  <si>
    <t>Table Service Restaurant</t>
  </si>
  <si>
    <t>Product Name</t>
  </si>
  <si>
    <t>Processor it works with</t>
  </si>
  <si>
    <t>Paya</t>
  </si>
  <si>
    <t>TSYS, Fiserv, Worldpay</t>
  </si>
  <si>
    <t>Check Commerce</t>
  </si>
  <si>
    <t>FluidPay</t>
  </si>
  <si>
    <t>VALOR 100</t>
  </si>
  <si>
    <t>VALOR 110</t>
  </si>
  <si>
    <t>VALAOR 500</t>
  </si>
  <si>
    <t>VALOR Rocket</t>
  </si>
  <si>
    <t>Valor Terminals</t>
  </si>
  <si>
    <t>Valor Gateway</t>
  </si>
  <si>
    <t>SkyTab</t>
  </si>
  <si>
    <t>Shift4</t>
  </si>
  <si>
    <t>Y-Glass or Handheld</t>
  </si>
  <si>
    <t>Cust facing or HH</t>
  </si>
  <si>
    <t>Toast/Clover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</si>
</sst>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00%"/>
  </numFmts>
  <fonts count="33" x14ac:knownFonts="1">
    <font>
      <sz val="11"/>
      <color theme="1"/>
      <name val="Calibri"/>
      <family val="2"/>
      <scheme val="minor"/>
    </font>
    <font>
      <sz val="11"/>
      <color theme="1"/>
      <name val="Calibri"/>
      <family val="2"/>
      <scheme val="minor"/>
    </font>
    <font>
      <b/>
      <sz val="20"/>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FF0000"/>
      <name val="Calibri"/>
      <family val="2"/>
      <scheme val="minor"/>
    </font>
    <font>
      <b/>
      <sz val="11"/>
      <color theme="0"/>
      <name val="Calibri"/>
      <family val="2"/>
      <scheme val="minor"/>
    </font>
    <font>
      <b/>
      <sz val="24"/>
      <color theme="1"/>
      <name val="Calibri"/>
      <family val="2"/>
      <scheme val="minor"/>
    </font>
    <font>
      <b/>
      <sz val="11"/>
      <color rgb="FF000000"/>
      <name val="Calibri"/>
      <family val="2"/>
    </font>
    <font>
      <sz val="11"/>
      <color rgb="FF000000"/>
      <name val="Calibri"/>
      <family val="2"/>
    </font>
    <font>
      <sz val="11"/>
      <color rgb="FF000000"/>
      <name val="Calibri"/>
      <family val="2"/>
    </font>
    <font>
      <b/>
      <sz val="20"/>
      <color rgb="FF000000"/>
      <name val="Calibri"/>
      <family val="2"/>
    </font>
    <font>
      <b/>
      <sz val="11"/>
      <color rgb="FFFFFFFF"/>
      <name val="Calibri"/>
      <family val="2"/>
    </font>
    <font>
      <b/>
      <sz val="11"/>
      <name val="Calibri"/>
      <family val="2"/>
    </font>
    <font>
      <b/>
      <sz val="11"/>
      <color rgb="FF000000"/>
      <name val="Calibri"/>
      <family val="2"/>
    </font>
    <font>
      <sz val="11"/>
      <name val="Calibri"/>
      <family val="2"/>
    </font>
    <font>
      <sz val="12"/>
      <color rgb="FF000000"/>
      <name val="Calibri"/>
      <family val="2"/>
    </font>
    <font>
      <sz val="14"/>
      <color rgb="FF000000"/>
      <name val="Calibri"/>
      <family val="2"/>
    </font>
    <font>
      <sz val="14"/>
      <color rgb="FFFFFFFF"/>
      <name val="Calibri"/>
      <family val="2"/>
      <scheme val="minor"/>
    </font>
    <font>
      <b/>
      <sz val="14"/>
      <color rgb="FFFFFFFF"/>
      <name val="Calibri"/>
      <family val="2"/>
      <scheme val="minor"/>
    </font>
    <font>
      <sz val="14"/>
      <color theme="1"/>
      <name val="Calibri"/>
      <family val="2"/>
      <scheme val="minor"/>
    </font>
    <font>
      <u/>
      <sz val="11"/>
      <color theme="10"/>
      <name val="Calibri"/>
      <family val="2"/>
      <scheme val="minor"/>
    </font>
    <font>
      <sz val="9"/>
      <color theme="1"/>
      <name val="Arial"/>
      <family val="2"/>
      <charset val="1"/>
    </font>
    <font>
      <b/>
      <sz val="11"/>
      <color rgb="FFFFFFFF"/>
      <name val="Calibri"/>
      <family val="2"/>
    </font>
    <font>
      <strike/>
      <sz val="11"/>
      <color theme="1"/>
      <name val="Calibri"/>
      <family val="2"/>
      <scheme val="minor"/>
    </font>
    <font>
      <sz val="11"/>
      <color theme="1"/>
      <name val="Calibri"/>
      <family val="2"/>
      <charset val="1"/>
    </font>
    <font>
      <sz val="11"/>
      <color theme="0"/>
      <name val="Calibri"/>
      <family val="2"/>
    </font>
    <font>
      <sz val="11"/>
      <color theme="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4"/>
        <bgColor theme="4"/>
      </patternFill>
    </fill>
    <fill>
      <patternFill patternType="solid">
        <fgColor rgb="FFF2F2F2"/>
        <bgColor indexed="64"/>
      </patternFill>
    </fill>
    <fill>
      <patternFill patternType="solid">
        <fgColor rgb="FF4472C4"/>
        <bgColor rgb="FF4472C4"/>
      </patternFill>
    </fill>
    <fill>
      <patternFill patternType="solid">
        <fgColor rgb="FF70AD47"/>
        <bgColor indexed="64"/>
      </patternFill>
    </fill>
    <fill>
      <patternFill patternType="solid">
        <fgColor rgb="FFB4C6E7"/>
        <bgColor indexed="64"/>
      </patternFill>
    </fill>
    <fill>
      <patternFill patternType="solid">
        <fgColor theme="2"/>
        <bgColor indexed="64"/>
      </patternFill>
    </fill>
    <fill>
      <patternFill patternType="solid">
        <fgColor rgb="FFFFFF00"/>
        <bgColor indexed="64"/>
      </patternFill>
    </fill>
    <fill>
      <patternFill patternType="solid">
        <fgColor rgb="FFC00000"/>
        <bgColor indexed="64"/>
      </patternFill>
    </fill>
    <fill>
      <patternFill patternType="solid">
        <fgColor rgb="FFC00000"/>
        <bgColor theme="4"/>
      </patternFill>
    </fill>
    <fill>
      <patternFill patternType="solid">
        <fgColor theme="0"/>
        <bgColor indexed="64"/>
      </patternFill>
    </fill>
    <fill>
      <patternFill patternType="solid">
        <fgColor rgb="FFC00000"/>
        <bgColor rgb="FF5B9BD5"/>
      </patternFill>
    </fill>
  </fills>
  <borders count="100">
    <border>
      <left/>
      <right/>
      <top/>
      <bottom/>
      <diagonal/>
    </border>
    <border>
      <left/>
      <right/>
      <top/>
      <bottom style="thick">
        <color indexed="64"/>
      </bottom>
      <diagonal/>
    </border>
    <border>
      <left/>
      <right/>
      <top style="thick">
        <color indexed="64"/>
      </top>
      <bottom/>
      <diagonal/>
    </border>
    <border>
      <left/>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ck">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000000"/>
      </bottom>
      <diagonal/>
    </border>
    <border>
      <left/>
      <right/>
      <top/>
      <bottom style="medium">
        <color rgb="FF000000"/>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style="thick">
        <color indexed="64"/>
      </bottom>
      <diagonal/>
    </border>
    <border>
      <left/>
      <right/>
      <top style="thin">
        <color indexed="64"/>
      </top>
      <bottom/>
      <diagonal/>
    </border>
    <border>
      <left style="thin">
        <color indexed="64"/>
      </left>
      <right/>
      <top/>
      <bottom/>
      <diagonal/>
    </border>
    <border>
      <left style="medium">
        <color rgb="FF000000"/>
      </left>
      <right style="thick">
        <color indexed="64"/>
      </right>
      <top style="medium">
        <color rgb="FF000000"/>
      </top>
      <bottom style="medium">
        <color rgb="FF000000"/>
      </bottom>
      <diagonal/>
    </border>
    <border>
      <left/>
      <right/>
      <top style="medium">
        <color rgb="FF000000"/>
      </top>
      <bottom style="medium">
        <color rgb="FF000000"/>
      </bottom>
      <diagonal/>
    </border>
    <border>
      <left style="thick">
        <color indexed="64"/>
      </left>
      <right/>
      <top style="medium">
        <color rgb="FF000000"/>
      </top>
      <bottom style="medium">
        <color rgb="FF000000"/>
      </bottom>
      <diagonal/>
    </border>
    <border>
      <left style="thick">
        <color indexed="64"/>
      </left>
      <right style="thick">
        <color indexed="64"/>
      </right>
      <top style="medium">
        <color rgb="FF000000"/>
      </top>
      <bottom style="medium">
        <color rgb="FF000000"/>
      </bottom>
      <diagonal/>
    </border>
    <border>
      <left/>
      <right style="thick">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indexed="64"/>
      </top>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top/>
      <bottom style="thick">
        <color indexed="64"/>
      </bottom>
      <diagonal/>
    </border>
    <border>
      <left style="thin">
        <color indexed="64"/>
      </left>
      <right/>
      <top style="thin">
        <color rgb="FF000000"/>
      </top>
      <bottom style="medium">
        <color rgb="FF000000"/>
      </bottom>
      <diagonal/>
    </border>
    <border>
      <left/>
      <right style="thin">
        <color rgb="FF000000"/>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39997558519241921"/>
      </bottom>
      <diagonal/>
    </border>
    <border>
      <left/>
      <right style="thin">
        <color indexed="64"/>
      </right>
      <top style="medium">
        <color rgb="FF000000"/>
      </top>
      <bottom style="medium">
        <color rgb="FF000000"/>
      </bottom>
      <diagonal/>
    </border>
    <border>
      <left/>
      <right style="thin">
        <color indexed="64"/>
      </right>
      <top style="thin">
        <color indexed="64"/>
      </top>
      <bottom/>
      <diagonal/>
    </border>
    <border>
      <left style="thin">
        <color rgb="FF000000"/>
      </left>
      <right style="thin">
        <color rgb="FF000000"/>
      </right>
      <top/>
      <bottom style="thin">
        <color indexed="64"/>
      </bottom>
      <diagonal/>
    </border>
    <border>
      <left style="thin">
        <color theme="4" tint="0.39997558519241921"/>
      </left>
      <right/>
      <top style="thin">
        <color theme="4" tint="0.39997558519241921"/>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theme="4" tint="0.39997558519241921"/>
      </right>
      <top style="thin">
        <color theme="4" tint="0.39997558519241921"/>
      </top>
      <bottom/>
      <diagonal/>
    </border>
    <border>
      <left style="medium">
        <color rgb="FF000000"/>
      </left>
      <right/>
      <top style="medium">
        <color rgb="FF000000"/>
      </top>
      <bottom style="thick">
        <color indexed="64"/>
      </bottom>
      <diagonal/>
    </border>
    <border>
      <left style="medium">
        <color rgb="FF000000"/>
      </left>
      <right/>
      <top style="thick">
        <color indexed="64"/>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medium">
        <color rgb="FF000000"/>
      </right>
      <top/>
      <bottom/>
      <diagonal/>
    </border>
    <border>
      <left/>
      <right style="thick">
        <color indexed="64"/>
      </right>
      <top/>
      <bottom/>
      <diagonal/>
    </border>
    <border>
      <left/>
      <right style="medium">
        <color rgb="FF000000"/>
      </right>
      <top/>
      <bottom/>
      <diagonal/>
    </border>
  </borders>
  <cellStyleXfs count="2">
    <xf numFmtId="0" fontId="0" fillId="0" borderId="0"/>
    <xf numFmtId="0" fontId="26" fillId="0" borderId="0" applyNumberFormat="0" applyFill="0" applyBorder="0" applyAlignment="0" applyProtection="0"/>
  </cellStyleXfs>
  <cellXfs count="283">
    <xf numFmtId="0" fontId="0" fillId="0" borderId="0" xfId="0"/>
    <xf numFmtId="0" fontId="6" fillId="0" borderId="4"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0" fillId="0" borderId="0" xfId="0"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0" fillId="0" borderId="14" xfId="0" applyBorder="1" applyAlignment="1">
      <alignment horizontal="center"/>
    </xf>
    <xf numFmtId="0" fontId="6" fillId="0" borderId="15"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0" fillId="0" borderId="17" xfId="0" applyBorder="1" applyAlignment="1">
      <alignment horizontal="center"/>
    </xf>
    <xf numFmtId="0" fontId="6" fillId="0" borderId="17" xfId="0" applyFont="1" applyBorder="1" applyAlignment="1">
      <alignment horizontal="center"/>
    </xf>
    <xf numFmtId="0" fontId="0" fillId="0" borderId="18" xfId="0" applyBorder="1" applyAlignment="1">
      <alignment horizontal="center"/>
    </xf>
    <xf numFmtId="0" fontId="6" fillId="0" borderId="18" xfId="0" applyFont="1" applyBorder="1" applyAlignment="1">
      <alignment horizontal="center"/>
    </xf>
    <xf numFmtId="0" fontId="8" fillId="0" borderId="15" xfId="0" applyFont="1" applyBorder="1" applyAlignment="1">
      <alignment horizontal="center"/>
    </xf>
    <xf numFmtId="0" fontId="6" fillId="2" borderId="14" xfId="0" applyFont="1" applyFill="1" applyBorder="1" applyAlignment="1">
      <alignment horizontal="center"/>
    </xf>
    <xf numFmtId="0" fontId="8" fillId="0" borderId="18" xfId="0" applyFont="1" applyBorder="1" applyAlignment="1">
      <alignment horizontal="center"/>
    </xf>
    <xf numFmtId="0" fontId="0" fillId="0" borderId="18" xfId="0" applyBorder="1" applyAlignment="1">
      <alignment horizont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8" fontId="6" fillId="0" borderId="15" xfId="0" applyNumberFormat="1" applyFont="1" applyBorder="1" applyAlignment="1">
      <alignment horizontal="center"/>
    </xf>
    <xf numFmtId="0" fontId="0" fillId="0" borderId="18" xfId="0" applyBorder="1" applyAlignment="1">
      <alignment horizontal="center" vertical="center" wrapText="1"/>
    </xf>
    <xf numFmtId="0" fontId="0" fillId="0" borderId="1" xfId="0"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xf>
    <xf numFmtId="0" fontId="0" fillId="0" borderId="22"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0" fillId="0" borderId="0" xfId="0" applyAlignment="1">
      <alignment vertical="center"/>
    </xf>
    <xf numFmtId="0" fontId="15" fillId="0" borderId="22" xfId="0" applyFont="1" applyBorder="1" applyAlignment="1">
      <alignment wrapText="1"/>
    </xf>
    <xf numFmtId="0" fontId="15" fillId="0" borderId="0" xfId="0" applyFont="1" applyAlignment="1">
      <alignment wrapText="1"/>
    </xf>
    <xf numFmtId="0" fontId="20" fillId="0" borderId="12" xfId="0" applyFont="1" applyBorder="1" applyAlignment="1">
      <alignment horizontal="center" wrapText="1"/>
    </xf>
    <xf numFmtId="0" fontId="15" fillId="0" borderId="10" xfId="0" applyFont="1" applyBorder="1" applyAlignment="1">
      <alignment horizontal="center" wrapText="1"/>
    </xf>
    <xf numFmtId="0" fontId="21" fillId="0" borderId="10" xfId="0" applyFont="1" applyBorder="1" applyAlignment="1">
      <alignment horizontal="center" wrapText="1"/>
    </xf>
    <xf numFmtId="0" fontId="20" fillId="0" borderId="10" xfId="0" applyFont="1" applyBorder="1" applyAlignment="1">
      <alignment horizontal="center" wrapText="1"/>
    </xf>
    <xf numFmtId="0" fontId="15" fillId="0" borderId="12" xfId="0" applyFont="1" applyBorder="1" applyAlignment="1">
      <alignment horizontal="center" wrapText="1"/>
    </xf>
    <xf numFmtId="8" fontId="20" fillId="0" borderId="11" xfId="0" applyNumberFormat="1" applyFont="1" applyBorder="1" applyAlignment="1">
      <alignment horizontal="center" wrapText="1"/>
    </xf>
    <xf numFmtId="0" fontId="15" fillId="0" borderId="41" xfId="0" applyFont="1" applyBorder="1" applyAlignment="1">
      <alignment horizontal="center" wrapText="1"/>
    </xf>
    <xf numFmtId="8" fontId="15" fillId="0" borderId="41" xfId="0" applyNumberFormat="1" applyFont="1" applyBorder="1" applyAlignment="1">
      <alignment horizontal="center" wrapText="1"/>
    </xf>
    <xf numFmtId="0" fontId="15" fillId="0" borderId="42" xfId="0" applyFont="1" applyBorder="1" applyAlignment="1">
      <alignment horizontal="center" wrapText="1"/>
    </xf>
    <xf numFmtId="0" fontId="18" fillId="0" borderId="34" xfId="0" applyFont="1" applyBorder="1" applyAlignment="1">
      <alignment horizontal="center"/>
    </xf>
    <xf numFmtId="0" fontId="18" fillId="0" borderId="35" xfId="0" applyFont="1" applyBorder="1" applyAlignment="1">
      <alignment horizontal="center"/>
    </xf>
    <xf numFmtId="0" fontId="19" fillId="0" borderId="37" xfId="0" applyFont="1" applyBorder="1" applyAlignment="1">
      <alignment horizontal="center"/>
    </xf>
    <xf numFmtId="0" fontId="19" fillId="0" borderId="38" xfId="0" applyFont="1" applyBorder="1" applyAlignment="1">
      <alignment horizontal="center"/>
    </xf>
    <xf numFmtId="0" fontId="19" fillId="0" borderId="39" xfId="0" applyFont="1" applyBorder="1" applyAlignment="1">
      <alignment horizontal="center"/>
    </xf>
    <xf numFmtId="0" fontId="15" fillId="0" borderId="40" xfId="0" applyFont="1" applyBorder="1" applyAlignment="1">
      <alignment horizontal="center" vertical="top" wrapText="1"/>
    </xf>
    <xf numFmtId="0" fontId="15" fillId="0" borderId="45" xfId="0" applyFont="1" applyBorder="1" applyAlignment="1">
      <alignment horizontal="center" vertical="top" wrapText="1"/>
    </xf>
    <xf numFmtId="0" fontId="15" fillId="0" borderId="46" xfId="0" applyFont="1" applyBorder="1" applyAlignment="1">
      <alignment horizontal="center" vertical="top" wrapText="1"/>
    </xf>
    <xf numFmtId="0" fontId="15" fillId="0" borderId="0" xfId="0" applyFont="1" applyAlignment="1">
      <alignment horizontal="center" wrapText="1"/>
    </xf>
    <xf numFmtId="0" fontId="15" fillId="0" borderId="13" xfId="0" applyFont="1" applyBorder="1" applyAlignment="1">
      <alignment horizontal="center" wrapText="1"/>
    </xf>
    <xf numFmtId="0" fontId="20" fillId="0" borderId="13" xfId="0" applyFont="1" applyBorder="1" applyAlignment="1">
      <alignment horizontal="center" wrapText="1"/>
    </xf>
    <xf numFmtId="0" fontId="6" fillId="0" borderId="13" xfId="0" applyFont="1" applyBorder="1" applyAlignment="1">
      <alignment horizontal="center"/>
    </xf>
    <xf numFmtId="0" fontId="15" fillId="0" borderId="1" xfId="0" applyFont="1" applyBorder="1" applyAlignment="1">
      <alignment wrapText="1"/>
    </xf>
    <xf numFmtId="0" fontId="6" fillId="0" borderId="10" xfId="0" applyFont="1" applyBorder="1" applyAlignment="1">
      <alignment horizontal="center" vertical="center"/>
    </xf>
    <xf numFmtId="0" fontId="4" fillId="0" borderId="49" xfId="0" applyFont="1" applyBorder="1" applyAlignment="1">
      <alignment horizontal="center" vertical="center"/>
    </xf>
    <xf numFmtId="0" fontId="5" fillId="0" borderId="39" xfId="0" applyFont="1" applyBorder="1" applyAlignment="1">
      <alignment horizontal="center" vertical="center"/>
    </xf>
    <xf numFmtId="0" fontId="3" fillId="0" borderId="51" xfId="0" applyFont="1" applyBorder="1" applyAlignment="1">
      <alignment horizontal="center" vertical="center" wrapText="1"/>
    </xf>
    <xf numFmtId="0" fontId="6" fillId="0" borderId="53" xfId="0" applyFont="1" applyBorder="1" applyAlignment="1">
      <alignment horizontal="center"/>
    </xf>
    <xf numFmtId="0" fontId="8" fillId="0" borderId="54" xfId="0" applyFont="1" applyBorder="1" applyAlignment="1">
      <alignment horizontal="center"/>
    </xf>
    <xf numFmtId="8" fontId="6" fillId="0" borderId="18" xfId="0" applyNumberFormat="1" applyFont="1" applyBorder="1" applyAlignment="1">
      <alignment horizontal="center"/>
    </xf>
    <xf numFmtId="8" fontId="6" fillId="0" borderId="14" xfId="0" applyNumberFormat="1" applyFont="1" applyBorder="1" applyAlignment="1">
      <alignment horizontal="center"/>
    </xf>
    <xf numFmtId="0" fontId="6" fillId="0" borderId="55" xfId="0" applyFont="1" applyBorder="1" applyAlignment="1">
      <alignment horizontal="center" vertical="center" wrapText="1"/>
    </xf>
    <xf numFmtId="0" fontId="8" fillId="0" borderId="56" xfId="0" applyFont="1" applyBorder="1" applyAlignment="1">
      <alignment horizontal="center"/>
    </xf>
    <xf numFmtId="0" fontId="8" fillId="0" borderId="56" xfId="0" applyFont="1" applyBorder="1" applyAlignment="1">
      <alignment horizontal="center" vertical="center"/>
    </xf>
    <xf numFmtId="6" fontId="8" fillId="0" borderId="56" xfId="0" applyNumberFormat="1" applyFont="1" applyBorder="1" applyAlignment="1">
      <alignment horizontal="center"/>
    </xf>
    <xf numFmtId="0" fontId="6" fillId="0" borderId="43" xfId="0" applyFont="1" applyBorder="1" applyAlignment="1">
      <alignment horizontal="center" vertical="center"/>
    </xf>
    <xf numFmtId="0" fontId="6" fillId="0" borderId="41" xfId="0" applyFont="1" applyBorder="1" applyAlignment="1">
      <alignment horizontal="center"/>
    </xf>
    <xf numFmtId="8" fontId="6" fillId="0" borderId="13" xfId="0" applyNumberFormat="1" applyFont="1" applyBorder="1" applyAlignment="1">
      <alignment horizontal="center"/>
    </xf>
    <xf numFmtId="0" fontId="8" fillId="0" borderId="46" xfId="0" applyFont="1" applyBorder="1" applyAlignment="1">
      <alignment horizontal="center"/>
    </xf>
    <xf numFmtId="0" fontId="6" fillId="0" borderId="40" xfId="0" applyFont="1" applyBorder="1" applyAlignment="1">
      <alignment horizontal="center"/>
    </xf>
    <xf numFmtId="8" fontId="6" fillId="0" borderId="58" xfId="0" applyNumberFormat="1" applyFont="1" applyBorder="1" applyAlignment="1">
      <alignment horizontal="center"/>
    </xf>
    <xf numFmtId="0" fontId="8" fillId="0" borderId="57" xfId="0" applyFont="1" applyBorder="1" applyAlignment="1">
      <alignment horizontal="center" vertical="center"/>
    </xf>
    <xf numFmtId="0" fontId="6" fillId="4" borderId="10" xfId="0" applyFont="1" applyFill="1" applyBorder="1" applyAlignment="1">
      <alignment horizontal="center" vertical="center"/>
    </xf>
    <xf numFmtId="0" fontId="0" fillId="0" borderId="10" xfId="0" applyBorder="1" applyAlignment="1">
      <alignment horizontal="center" vertical="center" wrapText="1"/>
    </xf>
    <xf numFmtId="0" fontId="20" fillId="0" borderId="12" xfId="0" applyFont="1" applyBorder="1" applyAlignment="1">
      <alignment horizontal="center" vertical="center" wrapText="1"/>
    </xf>
    <xf numFmtId="8" fontId="15" fillId="0" borderId="10" xfId="0" applyNumberFormat="1" applyFont="1" applyBorder="1" applyAlignment="1">
      <alignment horizontal="center" vertical="center" wrapText="1"/>
    </xf>
    <xf numFmtId="8" fontId="20" fillId="0" borderId="12"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7" fillId="0" borderId="0" xfId="0" applyFont="1"/>
    <xf numFmtId="0" fontId="3" fillId="0" borderId="52" xfId="0" applyFont="1" applyBorder="1" applyAlignment="1">
      <alignment horizontal="center" vertical="center" wrapText="1"/>
    </xf>
    <xf numFmtId="0" fontId="8" fillId="0" borderId="13" xfId="0" applyFont="1" applyBorder="1" applyAlignment="1">
      <alignment horizontal="center"/>
    </xf>
    <xf numFmtId="0" fontId="3" fillId="0" borderId="49" xfId="0" applyFont="1" applyBorder="1" applyAlignment="1">
      <alignment horizontal="center" vertical="center" wrapText="1"/>
    </xf>
    <xf numFmtId="0" fontId="4" fillId="0" borderId="35" xfId="0" applyFont="1" applyBorder="1" applyAlignment="1">
      <alignment horizontal="center" vertical="center"/>
    </xf>
    <xf numFmtId="0" fontId="3" fillId="0" borderId="48" xfId="0" applyFont="1" applyBorder="1" applyAlignment="1">
      <alignment horizontal="center" vertical="center" wrapText="1"/>
    </xf>
    <xf numFmtId="0" fontId="6" fillId="0" borderId="47" xfId="0" applyFont="1" applyBorder="1" applyAlignment="1">
      <alignment horizontal="center"/>
    </xf>
    <xf numFmtId="0" fontId="6" fillId="0" borderId="59" xfId="0" applyFont="1" applyBorder="1" applyAlignment="1">
      <alignment horizontal="center" vertical="center"/>
    </xf>
    <xf numFmtId="0" fontId="26" fillId="0" borderId="0" xfId="1" applyAlignment="1">
      <alignment horizontal="center" vertical="center" wrapText="1"/>
    </xf>
    <xf numFmtId="0" fontId="6" fillId="0" borderId="43" xfId="0" applyFont="1" applyBorder="1" applyAlignment="1">
      <alignment horizontal="center"/>
    </xf>
    <xf numFmtId="0" fontId="6" fillId="0" borderId="60" xfId="0" applyFont="1" applyBorder="1" applyAlignment="1">
      <alignment horizontal="center"/>
    </xf>
    <xf numFmtId="0" fontId="6" fillId="0" borderId="61" xfId="0" applyFont="1" applyBorder="1" applyAlignment="1">
      <alignment horizontal="center"/>
    </xf>
    <xf numFmtId="10" fontId="14" fillId="0" borderId="0" xfId="0" applyNumberFormat="1" applyFont="1"/>
    <xf numFmtId="8" fontId="14" fillId="0" borderId="0" xfId="0" applyNumberFormat="1" applyFont="1"/>
    <xf numFmtId="0" fontId="28" fillId="5" borderId="0" xfId="0" applyFont="1" applyFill="1"/>
    <xf numFmtId="0" fontId="26" fillId="0" borderId="0" xfId="1" applyBorder="1" applyAlignment="1">
      <alignment horizontal="center" vertical="center" wrapText="1"/>
    </xf>
    <xf numFmtId="8" fontId="6" fillId="0" borderId="59" xfId="0" applyNumberFormat="1" applyFont="1" applyBorder="1" applyAlignment="1">
      <alignment horizontal="center"/>
    </xf>
    <xf numFmtId="8" fontId="0" fillId="0" borderId="0" xfId="0" applyNumberFormat="1"/>
    <xf numFmtId="0" fontId="0" fillId="6" borderId="0" xfId="0" applyFill="1"/>
    <xf numFmtId="0" fontId="20" fillId="0" borderId="43" xfId="0" applyFont="1" applyBorder="1" applyAlignment="1">
      <alignment horizontal="center" vertical="center" wrapText="1"/>
    </xf>
    <xf numFmtId="0" fontId="11" fillId="3" borderId="65" xfId="0" applyFont="1" applyFill="1" applyBorder="1"/>
    <xf numFmtId="0" fontId="11" fillId="3" borderId="66" xfId="0" applyFont="1" applyFill="1" applyBorder="1"/>
    <xf numFmtId="0" fontId="11" fillId="3" borderId="67" xfId="0" applyFont="1" applyFill="1" applyBorder="1"/>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0" xfId="0" applyFont="1" applyBorder="1" applyAlignment="1">
      <alignment horizontal="center" vertical="center"/>
    </xf>
    <xf numFmtId="0" fontId="29" fillId="0" borderId="0" xfId="0" applyFont="1"/>
    <xf numFmtId="0" fontId="0" fillId="7" borderId="65" xfId="0" applyFill="1" applyBorder="1"/>
    <xf numFmtId="0" fontId="0" fillId="7" borderId="66" xfId="0" applyFill="1" applyBorder="1"/>
    <xf numFmtId="0" fontId="14" fillId="7" borderId="69" xfId="0" applyFont="1" applyFill="1" applyBorder="1"/>
    <xf numFmtId="0" fontId="0" fillId="7" borderId="67" xfId="0" applyFill="1" applyBorder="1"/>
    <xf numFmtId="0" fontId="14" fillId="7" borderId="0" xfId="0" applyFont="1" applyFill="1"/>
    <xf numFmtId="0" fontId="14" fillId="7" borderId="65" xfId="0" applyFont="1" applyFill="1" applyBorder="1"/>
    <xf numFmtId="0" fontId="14" fillId="7" borderId="66" xfId="0" applyFont="1" applyFill="1" applyBorder="1"/>
    <xf numFmtId="0" fontId="14" fillId="7" borderId="67" xfId="0" applyFont="1" applyFill="1" applyBorder="1"/>
    <xf numFmtId="0" fontId="14" fillId="7" borderId="68" xfId="0" applyFont="1" applyFill="1" applyBorder="1"/>
    <xf numFmtId="0" fontId="6"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10" xfId="0" applyBorder="1" applyAlignment="1">
      <alignment horizontal="center"/>
    </xf>
    <xf numFmtId="0" fontId="3" fillId="0" borderId="70" xfId="0" applyFont="1" applyBorder="1" applyAlignment="1">
      <alignment horizontal="center" vertical="center" wrapText="1"/>
    </xf>
    <xf numFmtId="0" fontId="6" fillId="0" borderId="40" xfId="0" applyFont="1" applyBorder="1" applyAlignment="1">
      <alignment horizontal="center" vertical="top"/>
    </xf>
    <xf numFmtId="0" fontId="6" fillId="0" borderId="30" xfId="0" applyFont="1" applyBorder="1" applyAlignment="1">
      <alignment horizontal="center" vertical="top"/>
    </xf>
    <xf numFmtId="0" fontId="6" fillId="0" borderId="33" xfId="0" applyFont="1" applyBorder="1" applyAlignment="1">
      <alignment horizontal="center" vertical="top"/>
    </xf>
    <xf numFmtId="0" fontId="8" fillId="0" borderId="50" xfId="0" applyFont="1" applyBorder="1" applyAlignment="1">
      <alignment horizontal="center" vertical="top"/>
    </xf>
    <xf numFmtId="0" fontId="30" fillId="0" borderId="64"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vertical="top" wrapText="1"/>
    </xf>
    <xf numFmtId="0" fontId="6" fillId="0" borderId="45" xfId="0" applyFont="1" applyBorder="1" applyAlignment="1">
      <alignment horizontal="center"/>
    </xf>
    <xf numFmtId="0" fontId="6" fillId="0" borderId="71" xfId="0" applyFont="1" applyBorder="1" applyAlignment="1">
      <alignment horizontal="center"/>
    </xf>
    <xf numFmtId="0" fontId="8" fillId="0" borderId="5" xfId="0" applyFont="1" applyBorder="1" applyAlignment="1">
      <alignment horizontal="center"/>
    </xf>
    <xf numFmtId="0" fontId="3" fillId="0" borderId="7" xfId="0" applyFont="1" applyBorder="1" applyAlignment="1">
      <alignment horizontal="center" vertical="top"/>
    </xf>
    <xf numFmtId="0" fontId="3" fillId="0" borderId="72" xfId="0" applyFont="1" applyBorder="1" applyAlignment="1">
      <alignment horizontal="center" vertical="top"/>
    </xf>
    <xf numFmtId="164" fontId="14" fillId="0" borderId="0" xfId="0" applyNumberFormat="1" applyFont="1"/>
    <xf numFmtId="164" fontId="31" fillId="0" borderId="0" xfId="0" applyNumberFormat="1" applyFont="1"/>
    <xf numFmtId="0" fontId="32" fillId="0" borderId="0" xfId="0" applyFont="1"/>
    <xf numFmtId="164" fontId="32" fillId="0" borderId="0" xfId="0" applyNumberFormat="1" applyFont="1"/>
    <xf numFmtId="10" fontId="14" fillId="8" borderId="0" xfId="0" applyNumberFormat="1" applyFont="1" applyFill="1"/>
    <xf numFmtId="164" fontId="14" fillId="8" borderId="0" xfId="0" applyNumberFormat="1" applyFont="1" applyFill="1"/>
    <xf numFmtId="8" fontId="14" fillId="8" borderId="0" xfId="0" applyNumberFormat="1" applyFont="1" applyFill="1"/>
    <xf numFmtId="0" fontId="14" fillId="0" borderId="0" xfId="0" applyFont="1" applyAlignment="1">
      <alignment horizontal="center" vertical="center" wrapText="1"/>
    </xf>
    <xf numFmtId="0" fontId="0" fillId="0" borderId="75" xfId="0" applyBorder="1" applyAlignment="1">
      <alignment horizontal="center" vertical="center" wrapText="1"/>
    </xf>
    <xf numFmtId="0" fontId="6" fillId="4" borderId="78" xfId="0" applyFont="1" applyFill="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74" xfId="0" applyFont="1" applyBorder="1" applyAlignment="1">
      <alignment horizontal="center" vertical="center"/>
    </xf>
    <xf numFmtId="0" fontId="3" fillId="0" borderId="81" xfId="0" applyFont="1" applyBorder="1" applyAlignment="1">
      <alignment horizontal="center" vertical="center"/>
    </xf>
    <xf numFmtId="0" fontId="14" fillId="7" borderId="73" xfId="0" applyFont="1" applyFill="1" applyBorder="1"/>
    <xf numFmtId="0" fontId="14" fillId="7" borderId="83" xfId="0" applyFont="1" applyFill="1" applyBorder="1"/>
    <xf numFmtId="0" fontId="0" fillId="0" borderId="10" xfId="0" applyBorder="1"/>
    <xf numFmtId="0" fontId="4" fillId="0" borderId="79" xfId="0" applyFont="1" applyBorder="1" applyAlignment="1">
      <alignment horizontal="center" vertical="center"/>
    </xf>
    <xf numFmtId="0" fontId="13" fillId="0" borderId="81" xfId="0" applyFont="1" applyBorder="1" applyAlignment="1">
      <alignment horizontal="center" vertical="center" wrapText="1"/>
    </xf>
    <xf numFmtId="0" fontId="0" fillId="0" borderId="77" xfId="0" applyBorder="1"/>
    <xf numFmtId="0" fontId="3" fillId="0" borderId="79" xfId="0" applyFont="1" applyBorder="1" applyAlignment="1">
      <alignment horizontal="center" vertical="center" wrapText="1"/>
    </xf>
    <xf numFmtId="0" fontId="3" fillId="0" borderId="74" xfId="0" applyFont="1" applyBorder="1" applyAlignment="1">
      <alignment horizontal="center" vertical="center" wrapText="1"/>
    </xf>
    <xf numFmtId="0" fontId="0" fillId="0" borderId="75" xfId="0" applyBorder="1" applyAlignment="1">
      <alignment horizontal="center" vertical="center"/>
    </xf>
    <xf numFmtId="0" fontId="0" fillId="0" borderId="10" xfId="0" applyBorder="1" applyAlignment="1">
      <alignment horizontal="center" vertical="center"/>
    </xf>
    <xf numFmtId="0" fontId="0" fillId="0" borderId="77" xfId="0" applyBorder="1" applyAlignment="1">
      <alignment horizontal="center" vertical="center"/>
    </xf>
    <xf numFmtId="0" fontId="0" fillId="0" borderId="77" xfId="0" applyBorder="1" applyAlignment="1">
      <alignment horizontal="center"/>
    </xf>
    <xf numFmtId="0" fontId="0" fillId="0" borderId="43" xfId="0" applyBorder="1" applyAlignment="1">
      <alignment horizontal="center" vertical="center" wrapText="1"/>
    </xf>
    <xf numFmtId="0" fontId="0" fillId="0" borderId="43" xfId="0" applyBorder="1" applyAlignment="1">
      <alignment horizontal="center" vertical="center" wrapText="1" indent="1"/>
    </xf>
    <xf numFmtId="0" fontId="6" fillId="0" borderId="75" xfId="0" applyFont="1" applyBorder="1" applyAlignment="1">
      <alignment horizontal="center" vertical="center"/>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4" fillId="0" borderId="74" xfId="0" applyFont="1" applyBorder="1" applyAlignment="1">
      <alignment horizontal="center" vertical="center"/>
    </xf>
    <xf numFmtId="0" fontId="5" fillId="0" borderId="81" xfId="0" applyFont="1" applyBorder="1" applyAlignment="1">
      <alignment horizontal="center" vertical="center"/>
    </xf>
    <xf numFmtId="0" fontId="8" fillId="0" borderId="10" xfId="0" applyFont="1" applyBorder="1" applyAlignment="1">
      <alignment horizontal="center" vertical="center"/>
    </xf>
    <xf numFmtId="0" fontId="6" fillId="0" borderId="75" xfId="0" applyFont="1" applyBorder="1" applyAlignment="1">
      <alignment horizontal="center" vertical="center" wrapText="1"/>
    </xf>
    <xf numFmtId="0" fontId="8" fillId="0" borderId="75" xfId="0" applyFont="1" applyBorder="1" applyAlignment="1">
      <alignment horizontal="center" vertical="center"/>
    </xf>
    <xf numFmtId="0" fontId="6" fillId="0" borderId="43" xfId="0" applyFont="1" applyBorder="1" applyAlignment="1">
      <alignment horizontal="center" vertical="center" wrapText="1"/>
    </xf>
    <xf numFmtId="0" fontId="8" fillId="0" borderId="43" xfId="0" applyFont="1" applyBorder="1" applyAlignment="1">
      <alignment horizontal="center" vertical="center"/>
    </xf>
    <xf numFmtId="0" fontId="0" fillId="0" borderId="94" xfId="0" applyBorder="1" applyAlignment="1">
      <alignment horizontal="center" vertical="center"/>
    </xf>
    <xf numFmtId="0" fontId="5" fillId="0" borderId="80" xfId="0" applyFont="1" applyBorder="1" applyAlignment="1">
      <alignment horizontal="center" vertical="center"/>
    </xf>
    <xf numFmtId="0" fontId="6" fillId="0" borderId="58" xfId="0" applyFont="1" applyBorder="1" applyAlignment="1">
      <alignment horizontal="center" vertical="center"/>
    </xf>
    <xf numFmtId="0" fontId="3" fillId="0" borderId="39" xfId="0" applyFont="1" applyBorder="1" applyAlignment="1">
      <alignment horizontal="center" vertical="center"/>
    </xf>
    <xf numFmtId="0" fontId="6" fillId="0" borderId="10" xfId="0" applyFont="1" applyBorder="1" applyAlignment="1">
      <alignment horizontal="center" vertical="center" wrapText="1"/>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6" fillId="0" borderId="78" xfId="0" applyFont="1" applyBorder="1" applyAlignment="1">
      <alignment horizontal="center"/>
    </xf>
    <xf numFmtId="0" fontId="6" fillId="0" borderId="78" xfId="0" applyFont="1" applyBorder="1" applyAlignment="1">
      <alignment horizontal="center" vertical="center"/>
    </xf>
    <xf numFmtId="0" fontId="6" fillId="0" borderId="78" xfId="0" applyFont="1" applyBorder="1" applyAlignment="1">
      <alignment horizontal="center" vertical="center" wrapText="1"/>
    </xf>
    <xf numFmtId="0" fontId="6" fillId="0" borderId="93" xfId="0" applyFont="1" applyBorder="1" applyAlignment="1">
      <alignment horizontal="center" vertical="center" wrapText="1"/>
    </xf>
    <xf numFmtId="0" fontId="3" fillId="0" borderId="76" xfId="0" applyFont="1" applyBorder="1" applyAlignment="1">
      <alignment horizontal="center" vertical="center"/>
    </xf>
    <xf numFmtId="0" fontId="0" fillId="0" borderId="94" xfId="0" applyBorder="1"/>
    <xf numFmtId="0" fontId="20" fillId="0" borderId="54" xfId="0" applyFont="1" applyBorder="1" applyAlignment="1">
      <alignment horizontal="center" vertical="center" wrapText="1"/>
    </xf>
    <xf numFmtId="8" fontId="15" fillId="0" borderId="13" xfId="0" applyNumberFormat="1" applyFont="1" applyBorder="1" applyAlignment="1">
      <alignment horizontal="center" vertical="center" wrapText="1"/>
    </xf>
    <xf numFmtId="8" fontId="20" fillId="0" borderId="53" xfId="0" applyNumberFormat="1" applyFont="1" applyBorder="1" applyAlignment="1">
      <alignment horizontal="center" wrapText="1"/>
    </xf>
    <xf numFmtId="0" fontId="20" fillId="0" borderId="89" xfId="0" applyFont="1" applyBorder="1" applyAlignment="1">
      <alignment horizontal="center" vertical="center" wrapText="1"/>
    </xf>
    <xf numFmtId="0" fontId="20" fillId="0" borderId="78" xfId="0" applyFont="1" applyBorder="1" applyAlignment="1">
      <alignment horizontal="center" wrapText="1"/>
    </xf>
    <xf numFmtId="0" fontId="15" fillId="0" borderId="78" xfId="0" applyFont="1" applyBorder="1" applyAlignment="1">
      <alignment horizontal="center" wrapText="1"/>
    </xf>
    <xf numFmtId="0" fontId="20" fillId="0" borderId="78" xfId="0" applyFont="1" applyBorder="1" applyAlignment="1">
      <alignment horizontal="center" vertical="center" wrapText="1"/>
    </xf>
    <xf numFmtId="8" fontId="15" fillId="0" borderId="78" xfId="0" applyNumberFormat="1" applyFont="1" applyBorder="1" applyAlignment="1">
      <alignment horizontal="center" vertical="center" wrapText="1"/>
    </xf>
    <xf numFmtId="8" fontId="20" fillId="0" borderId="95" xfId="0" applyNumberFormat="1" applyFont="1" applyBorder="1" applyAlignment="1">
      <alignment horizontal="center" vertical="center" wrapText="1"/>
    </xf>
    <xf numFmtId="8" fontId="20" fillId="0" borderId="78" xfId="0" applyNumberFormat="1" applyFont="1" applyBorder="1" applyAlignment="1">
      <alignment horizontal="center" wrapText="1"/>
    </xf>
    <xf numFmtId="8" fontId="20" fillId="0" borderId="96" xfId="0" applyNumberFormat="1" applyFont="1" applyBorder="1" applyAlignment="1">
      <alignment horizontal="center" wrapText="1"/>
    </xf>
    <xf numFmtId="8" fontId="20" fillId="0" borderId="95" xfId="0" applyNumberFormat="1" applyFont="1" applyBorder="1" applyAlignment="1">
      <alignment horizontal="center" wrapText="1"/>
    </xf>
    <xf numFmtId="0" fontId="20" fillId="0" borderId="93" xfId="0" applyFont="1" applyBorder="1" applyAlignment="1">
      <alignment horizontal="center" vertical="center" wrapText="1"/>
    </xf>
    <xf numFmtId="0" fontId="15" fillId="0" borderId="94" xfId="0" applyFont="1" applyBorder="1" applyAlignment="1">
      <alignment wrapText="1"/>
    </xf>
    <xf numFmtId="0" fontId="15" fillId="0" borderId="92" xfId="0" applyFont="1" applyBorder="1" applyAlignment="1">
      <alignment horizontal="center" vertical="center" wrapText="1"/>
    </xf>
    <xf numFmtId="0" fontId="15" fillId="0" borderId="75" xfId="0" applyFont="1" applyBorder="1" applyAlignment="1">
      <alignment horizontal="center" vertical="center" wrapText="1"/>
    </xf>
    <xf numFmtId="0" fontId="20" fillId="0" borderId="75"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76"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9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0" xfId="0" applyFont="1" applyAlignment="1">
      <alignment horizontal="center" vertical="center" wrapText="1"/>
    </xf>
    <xf numFmtId="0" fontId="19" fillId="0" borderId="97" xfId="0" applyFont="1" applyBorder="1" applyAlignment="1">
      <alignment horizontal="center" vertical="center" wrapText="1"/>
    </xf>
    <xf numFmtId="0" fontId="3" fillId="0" borderId="99" xfId="0" applyFont="1" applyBorder="1" applyAlignment="1">
      <alignment vertical="center"/>
    </xf>
    <xf numFmtId="0" fontId="18" fillId="9" borderId="36" xfId="0" applyFont="1" applyFill="1" applyBorder="1" applyAlignment="1">
      <alignment horizontal="center"/>
    </xf>
    <xf numFmtId="0" fontId="20" fillId="9" borderId="45" xfId="0" applyFont="1" applyFill="1" applyBorder="1" applyAlignment="1">
      <alignment horizontal="center" vertical="top" wrapText="1"/>
    </xf>
    <xf numFmtId="0" fontId="14"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92" xfId="0" applyBorder="1" applyAlignment="1">
      <alignment horizontal="center" vertical="center" wrapText="1"/>
    </xf>
    <xf numFmtId="0" fontId="14" fillId="0" borderId="75" xfId="0" applyFont="1" applyBorder="1" applyAlignment="1">
      <alignment horizontal="center" vertical="center" wrapText="1"/>
    </xf>
    <xf numFmtId="0" fontId="0" fillId="0" borderId="76" xfId="0" applyBorder="1" applyAlignment="1">
      <alignment horizontal="center" vertical="center"/>
    </xf>
    <xf numFmtId="0" fontId="0" fillId="0" borderId="78" xfId="0" applyBorder="1" applyAlignment="1">
      <alignment horizontal="center" vertical="center" wrapText="1"/>
    </xf>
    <xf numFmtId="0" fontId="14" fillId="0" borderId="43" xfId="0" applyFont="1" applyBorder="1" applyAlignment="1">
      <alignment horizontal="center" vertical="center" wrapText="1"/>
    </xf>
    <xf numFmtId="0" fontId="1" fillId="0" borderId="47" xfId="0" applyFont="1" applyBorder="1" applyAlignment="1">
      <alignment horizontal="center"/>
    </xf>
    <xf numFmtId="0" fontId="1" fillId="0" borderId="13" xfId="0" applyFont="1" applyBorder="1" applyAlignment="1">
      <alignment horizontal="center"/>
    </xf>
    <xf numFmtId="0" fontId="1" fillId="0" borderId="10" xfId="0" applyFont="1" applyBorder="1" applyAlignment="1">
      <alignment horizontal="center"/>
    </xf>
    <xf numFmtId="0" fontId="1" fillId="0" borderId="89" xfId="0" applyFont="1" applyBorder="1" applyAlignment="1">
      <alignment horizontal="center"/>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xf>
    <xf numFmtId="0" fontId="0" fillId="10" borderId="0" xfId="0" applyFill="1" applyAlignment="1">
      <alignment horizontal="center" vertical="center"/>
    </xf>
    <xf numFmtId="0" fontId="0" fillId="10" borderId="14"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xf>
    <xf numFmtId="0" fontId="0" fillId="10" borderId="18" xfId="0" applyFill="1" applyBorder="1" applyAlignment="1">
      <alignment horizontal="center" vertical="center" wrapText="1"/>
    </xf>
    <xf numFmtId="0" fontId="0" fillId="10" borderId="1" xfId="0" applyFill="1" applyBorder="1" applyAlignment="1">
      <alignment horizontal="center" vertical="center"/>
    </xf>
    <xf numFmtId="0" fontId="11" fillId="11" borderId="24" xfId="0" applyFont="1" applyFill="1" applyBorder="1" applyAlignment="1">
      <alignment horizontal="center" vertical="center" wrapText="1"/>
    </xf>
    <xf numFmtId="0" fontId="11" fillId="11" borderId="27" xfId="0" applyFont="1" applyFill="1" applyBorder="1" applyAlignment="1">
      <alignment horizontal="center"/>
    </xf>
    <xf numFmtId="0" fontId="11" fillId="11" borderId="28" xfId="0" applyFont="1" applyFill="1" applyBorder="1" applyAlignment="1">
      <alignment horizontal="center"/>
    </xf>
    <xf numFmtId="0" fontId="11" fillId="11" borderId="28" xfId="0" applyFont="1" applyFill="1" applyBorder="1" applyAlignment="1">
      <alignment horizontal="center" wrapText="1"/>
    </xf>
    <xf numFmtId="0" fontId="11" fillId="11" borderId="28" xfId="0" applyFont="1" applyFill="1" applyBorder="1" applyAlignment="1">
      <alignment horizontal="center" vertical="center"/>
    </xf>
    <xf numFmtId="0" fontId="11" fillId="11" borderId="29" xfId="0" applyFont="1" applyFill="1" applyBorder="1" applyAlignment="1">
      <alignment horizontal="center" vertical="center"/>
    </xf>
    <xf numFmtId="0" fontId="0" fillId="12" borderId="0" xfId="0" applyFill="1"/>
    <xf numFmtId="0" fontId="26" fillId="12" borderId="0" xfId="1" applyFill="1" applyAlignment="1">
      <alignment horizontal="center" vertical="center" wrapText="1"/>
    </xf>
    <xf numFmtId="0" fontId="11" fillId="11" borderId="84" xfId="0" applyFont="1" applyFill="1" applyBorder="1" applyAlignment="1">
      <alignment horizontal="center" vertical="center" wrapText="1"/>
    </xf>
    <xf numFmtId="0" fontId="11" fillId="11" borderId="85" xfId="0" applyFont="1" applyFill="1" applyBorder="1" applyAlignment="1">
      <alignment horizontal="center" vertical="center"/>
    </xf>
    <xf numFmtId="0" fontId="11" fillId="11" borderId="86" xfId="0" applyFont="1" applyFill="1" applyBorder="1" applyAlignment="1">
      <alignment horizontal="center" vertical="center"/>
    </xf>
    <xf numFmtId="0" fontId="11" fillId="11" borderId="86" xfId="0" applyFont="1" applyFill="1" applyBorder="1" applyAlignment="1">
      <alignment horizontal="center"/>
    </xf>
    <xf numFmtId="0" fontId="11" fillId="11" borderId="86" xfId="0" applyFont="1" applyFill="1" applyBorder="1" applyAlignment="1">
      <alignment horizontal="center" wrapText="1"/>
    </xf>
    <xf numFmtId="0" fontId="11" fillId="11" borderId="87" xfId="0" applyFont="1" applyFill="1" applyBorder="1" applyAlignment="1">
      <alignment horizontal="center" vertical="center"/>
    </xf>
    <xf numFmtId="0" fontId="17" fillId="10" borderId="33" xfId="0" applyFont="1" applyFill="1" applyBorder="1" applyAlignment="1">
      <alignment horizontal="center" wrapText="1"/>
    </xf>
    <xf numFmtId="0" fontId="17" fillId="10" borderId="6" xfId="0" applyFont="1" applyFill="1" applyBorder="1" applyAlignment="1">
      <alignment horizontal="center" vertical="center" wrapText="1"/>
    </xf>
    <xf numFmtId="0" fontId="17" fillId="10" borderId="16" xfId="0" applyFont="1" applyFill="1" applyBorder="1" applyAlignment="1">
      <alignment horizontal="center" wrapText="1"/>
    </xf>
    <xf numFmtId="0" fontId="17" fillId="10" borderId="9" xfId="0" applyFont="1" applyFill="1" applyBorder="1" applyAlignment="1">
      <alignment horizontal="center" wrapText="1"/>
    </xf>
    <xf numFmtId="0" fontId="17" fillId="10" borderId="42" xfId="0" applyFont="1" applyFill="1" applyBorder="1" applyAlignment="1">
      <alignment horizontal="center" wrapText="1"/>
    </xf>
    <xf numFmtId="0" fontId="17" fillId="10" borderId="63" xfId="0" applyFont="1" applyFill="1" applyBorder="1" applyAlignment="1">
      <alignment horizontal="center" wrapText="1"/>
    </xf>
    <xf numFmtId="0" fontId="17" fillId="13" borderId="33" xfId="0" applyFont="1" applyFill="1" applyBorder="1" applyAlignment="1">
      <alignment wrapText="1"/>
    </xf>
    <xf numFmtId="0" fontId="17" fillId="13" borderId="6" xfId="0" applyFont="1" applyFill="1" applyBorder="1" applyAlignment="1">
      <alignment horizontal="center" vertical="center" wrapText="1"/>
    </xf>
    <xf numFmtId="0" fontId="23" fillId="10" borderId="0" xfId="0" applyFont="1" applyFill="1" applyAlignment="1">
      <alignment horizontal="center"/>
    </xf>
    <xf numFmtId="0" fontId="24" fillId="10" borderId="0" xfId="0" applyFont="1" applyFill="1" applyAlignment="1">
      <alignment horizontal="left"/>
    </xf>
    <xf numFmtId="0" fontId="24" fillId="10" borderId="0" xfId="0" applyFont="1" applyFill="1"/>
    <xf numFmtId="0" fontId="25" fillId="0" borderId="0" xfId="0" applyFont="1"/>
    <xf numFmtId="0" fontId="25" fillId="0" borderId="0" xfId="0" applyFont="1" applyAlignment="1">
      <alignment horizontal="left"/>
    </xf>
    <xf numFmtId="0" fontId="25" fillId="0" borderId="0" xfId="0" applyFont="1" applyAlignment="1">
      <alignment horizontal="left" wrapText="1"/>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62" xfId="0" applyFont="1" applyBorder="1" applyAlignment="1">
      <alignment horizontal="center" vertical="center"/>
    </xf>
    <xf numFmtId="0" fontId="2" fillId="0" borderId="1" xfId="0" applyFont="1" applyBorder="1" applyAlignment="1">
      <alignment horizontal="center" vertical="center"/>
    </xf>
    <xf numFmtId="0" fontId="12" fillId="0" borderId="21" xfId="0" applyFont="1" applyBorder="1" applyAlignment="1">
      <alignment horizontal="center" vertical="center"/>
    </xf>
    <xf numFmtId="0" fontId="16" fillId="0" borderId="48"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2" xfId="0" applyFont="1" applyBorder="1" applyAlignment="1">
      <alignment horizontal="center" wrapText="1"/>
    </xf>
    <xf numFmtId="0" fontId="16" fillId="0" borderId="44" xfId="0" applyFont="1" applyBorder="1" applyAlignment="1">
      <alignment horizontal="center" wrapText="1"/>
    </xf>
    <xf numFmtId="0" fontId="22" fillId="0" borderId="0" xfId="0" applyFont="1" applyAlignment="1">
      <alignment horizontal="left" wrapText="1"/>
    </xf>
    <xf numFmtId="0" fontId="13" fillId="0" borderId="97" xfId="0" applyFont="1" applyBorder="1" applyAlignment="1">
      <alignment horizontal="center" vertical="center" wrapText="1"/>
    </xf>
    <xf numFmtId="0" fontId="3" fillId="0" borderId="49" xfId="0" applyFont="1" applyBorder="1" applyAlignment="1">
      <alignment horizontal="center"/>
    </xf>
    <xf numFmtId="0" fontId="3" fillId="0" borderId="60" xfId="0" applyFont="1" applyFill="1" applyBorder="1" applyAlignment="1">
      <alignment horizontal="center" vertical="center"/>
    </xf>
    <xf numFmtId="0" fontId="0" fillId="0" borderId="60" xfId="0" applyFill="1" applyBorder="1" applyAlignment="1">
      <alignment horizontal="center"/>
    </xf>
    <xf numFmtId="0" fontId="6" fillId="0" borderId="60" xfId="0" applyFont="1" applyFill="1" applyBorder="1" applyAlignment="1">
      <alignment horizontal="center" vertical="center"/>
    </xf>
    <xf numFmtId="0" fontId="6" fillId="0" borderId="60" xfId="0" applyFont="1" applyFill="1" applyBorder="1" applyAlignment="1">
      <alignment horizontal="center"/>
    </xf>
  </cellXfs>
  <cellStyles count="2">
    <cellStyle name="Hyperlink" xfId="1" builtinId="8"/>
    <cellStyle name="Normal" xfId="0" builtinId="0"/>
  </cellStyles>
  <dxfs count="49">
    <dxf>
      <font>
        <b val="0"/>
        <i val="0"/>
        <strike val="0"/>
        <condense val="0"/>
        <extend val="0"/>
        <outline val="0"/>
        <shadow val="0"/>
        <u val="none"/>
        <vertAlign val="baseline"/>
        <sz val="14"/>
        <color theme="1"/>
        <name val="Calibri"/>
        <family val="2"/>
        <scheme val="minor"/>
      </font>
      <alignment horizontal="left" vertical="bottom" textRotation="0" wrapText="0" indent="0" justifyLastLine="0" shrinkToFit="0" readingOrder="0"/>
    </dxf>
    <dxf>
      <font>
        <sz val="14"/>
      </font>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font>
        <sz val="14"/>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4"/>
        <color theme="1"/>
        <name val="Calibri"/>
        <family val="2"/>
        <scheme val="minor"/>
      </font>
      <alignment horizontal="left" vertical="bottom" textRotation="0" wrapText="0" indent="0" justifyLastLine="0" shrinkToFit="0" readingOrder="0"/>
    </dxf>
    <dxf>
      <font>
        <sz val="14"/>
      </font>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font>
        <sz val="14"/>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4"/>
        <color theme="1"/>
        <name val="Calibri"/>
        <family val="2"/>
        <scheme val="minor"/>
      </font>
    </dxf>
    <dxf>
      <font>
        <sz val="14"/>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4"/>
        <color rgb="FFFFFFFF"/>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4"/>
        <color rgb="FFFFFFFF"/>
        <name val="Calibri"/>
        <family val="2"/>
        <scheme val="minor"/>
      </font>
      <fill>
        <patternFill patternType="solid">
          <fgColor indexed="64"/>
          <bgColor rgb="FFC00000"/>
        </patternFill>
      </fill>
      <alignment horizontal="left" vertical="bottom" textRotation="0" wrapText="0" indent="0" justifyLastLine="0" shrinkToFit="0" readingOrder="0"/>
    </dxf>
    <dxf>
      <alignment horizontal="center" vertical="bottom" textRotation="0" wrapText="0" indent="0" justifyLastLine="0" shrinkToFit="0" readingOrder="0"/>
    </dxf>
    <dxf>
      <font>
        <sz val="14"/>
        <family val="2"/>
      </font>
      <alignment horizontal="left" vertical="bottom" textRotation="0" wrapText="0" indent="0" justifyLastLine="0" shrinkToFit="0" readingOrder="0"/>
    </dxf>
    <dxf>
      <font>
        <b/>
        <i val="0"/>
        <strike val="0"/>
        <condense val="0"/>
        <extend val="0"/>
        <outline val="0"/>
        <shadow val="0"/>
        <u val="none"/>
        <vertAlign val="baseline"/>
        <sz val="14"/>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Calibri"/>
        <family val="2"/>
        <scheme val="none"/>
      </font>
      <fill>
        <patternFill patternType="solid">
          <fgColor indexed="64"/>
          <bgColor rgb="FFB4C6E7"/>
        </patternFill>
      </fill>
      <alignment horizontal="general" vertical="bottom" textRotation="0" wrapText="0" indent="0" justifyLastLine="0" shrinkToFit="0" readingOrder="0"/>
    </dxf>
    <dxf>
      <font>
        <b/>
        <i val="0"/>
        <strike val="0"/>
        <condense val="0"/>
        <extend val="0"/>
        <outline val="0"/>
        <shadow val="0"/>
        <u val="none"/>
        <vertAlign val="baseline"/>
        <sz val="11"/>
        <color rgb="FFFFFFFF"/>
        <name val="Calibri"/>
        <family val="2"/>
        <scheme val="none"/>
      </font>
      <fill>
        <patternFill patternType="solid">
          <fgColor rgb="FF4472C4"/>
          <bgColor rgb="FF4472C4"/>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border diagonalUp="0" diagonalDown="0">
        <left/>
        <right style="medium">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FF0000"/>
        <name val="Calibri"/>
        <scheme val="minor"/>
      </font>
      <alignment horizontal="center" vertical="bottom" textRotation="0" wrapText="0" indent="0" justifyLastLine="0" shrinkToFit="0" readingOrder="0"/>
      <border>
        <left style="medium">
          <color rgb="FF000000"/>
        </left>
        <right style="medium">
          <color rgb="FF000000"/>
        </right>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FF0000"/>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FF0000"/>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ill>
        <patternFill patternType="solid">
          <fgColor indexed="64"/>
          <bgColor rgb="FFC0000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FF0000"/>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330200</xdr:colOff>
      <xdr:row>0</xdr:row>
      <xdr:rowOff>12700</xdr:rowOff>
    </xdr:from>
    <xdr:to>
      <xdr:col>0</xdr:col>
      <xdr:colOff>2260600</xdr:colOff>
      <xdr:row>1</xdr:row>
      <xdr:rowOff>31307</xdr:rowOff>
    </xdr:to>
    <xdr:pic>
      <xdr:nvPicPr>
        <xdr:cNvPr id="4" name="Picture 3">
          <a:extLst>
            <a:ext uri="{FF2B5EF4-FFF2-40B4-BE49-F238E27FC236}">
              <a16:creationId xmlns:a16="http://schemas.microsoft.com/office/drawing/2014/main" id="{245B95F9-C179-7694-A49F-995F7FB2BB66}"/>
            </a:ext>
          </a:extLst>
        </xdr:cNvPr>
        <xdr:cNvPicPr>
          <a:picLocks noChangeAspect="1"/>
        </xdr:cNvPicPr>
      </xdr:nvPicPr>
      <xdr:blipFill>
        <a:blip xmlns:r="http://schemas.openxmlformats.org/officeDocument/2006/relationships" r:embed="rId1"/>
        <a:stretch>
          <a:fillRect/>
        </a:stretch>
      </xdr:blipFill>
      <xdr:spPr>
        <a:xfrm>
          <a:off x="330200" y="12700"/>
          <a:ext cx="1930400" cy="920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12700</xdr:rowOff>
    </xdr:from>
    <xdr:to>
      <xdr:col>0</xdr:col>
      <xdr:colOff>2082800</xdr:colOff>
      <xdr:row>0</xdr:row>
      <xdr:rowOff>933007</xdr:rowOff>
    </xdr:to>
    <xdr:pic>
      <xdr:nvPicPr>
        <xdr:cNvPr id="3" name="Picture 2">
          <a:extLst>
            <a:ext uri="{FF2B5EF4-FFF2-40B4-BE49-F238E27FC236}">
              <a16:creationId xmlns:a16="http://schemas.microsoft.com/office/drawing/2014/main" id="{2F4E7D3A-C8BC-F444-AB07-5C9E971482BB}"/>
            </a:ext>
          </a:extLst>
        </xdr:cNvPr>
        <xdr:cNvPicPr>
          <a:picLocks noChangeAspect="1"/>
        </xdr:cNvPicPr>
      </xdr:nvPicPr>
      <xdr:blipFill>
        <a:blip xmlns:r="http://schemas.openxmlformats.org/officeDocument/2006/relationships" r:embed="rId1"/>
        <a:stretch>
          <a:fillRect/>
        </a:stretch>
      </xdr:blipFill>
      <xdr:spPr>
        <a:xfrm>
          <a:off x="152400" y="12700"/>
          <a:ext cx="1930400" cy="920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406399</xdr:colOff>
      <xdr:row>0</xdr:row>
      <xdr:rowOff>0</xdr:rowOff>
    </xdr:from>
    <xdr:to>
      <xdr:col>0</xdr:col>
      <xdr:colOff>2457604</xdr:colOff>
      <xdr:row>1</xdr:row>
      <xdr:rowOff>139700</xdr:rowOff>
    </xdr:to>
    <xdr:pic>
      <xdr:nvPicPr>
        <xdr:cNvPr id="3" name="Picture 2">
          <a:extLst>
            <a:ext uri="{FF2B5EF4-FFF2-40B4-BE49-F238E27FC236}">
              <a16:creationId xmlns:a16="http://schemas.microsoft.com/office/drawing/2014/main" id="{1E63FE98-0EE8-3646-90C6-FFA9859B7B29}"/>
            </a:ext>
          </a:extLst>
        </xdr:cNvPr>
        <xdr:cNvPicPr>
          <a:picLocks noChangeAspect="1"/>
        </xdr:cNvPicPr>
      </xdr:nvPicPr>
      <xdr:blipFill>
        <a:blip xmlns:r="http://schemas.openxmlformats.org/officeDocument/2006/relationships" r:embed="rId1"/>
        <a:stretch>
          <a:fillRect/>
        </a:stretch>
      </xdr:blipFill>
      <xdr:spPr>
        <a:xfrm>
          <a:off x="406399" y="0"/>
          <a:ext cx="2051205" cy="97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279400</xdr:colOff>
      <xdr:row>0</xdr:row>
      <xdr:rowOff>88900</xdr:rowOff>
    </xdr:from>
    <xdr:to>
      <xdr:col>0</xdr:col>
      <xdr:colOff>2209800</xdr:colOff>
      <xdr:row>0</xdr:row>
      <xdr:rowOff>1009207</xdr:rowOff>
    </xdr:to>
    <xdr:pic>
      <xdr:nvPicPr>
        <xdr:cNvPr id="3" name="Picture 2">
          <a:extLst>
            <a:ext uri="{FF2B5EF4-FFF2-40B4-BE49-F238E27FC236}">
              <a16:creationId xmlns:a16="http://schemas.microsoft.com/office/drawing/2014/main" id="{5CE13736-2EED-F84D-8C57-72A28D60CB84}"/>
            </a:ext>
          </a:extLst>
        </xdr:cNvPr>
        <xdr:cNvPicPr>
          <a:picLocks noChangeAspect="1"/>
        </xdr:cNvPicPr>
      </xdr:nvPicPr>
      <xdr:blipFill>
        <a:blip xmlns:r="http://schemas.openxmlformats.org/officeDocument/2006/relationships" r:embed="rId1"/>
        <a:stretch>
          <a:fillRect/>
        </a:stretch>
      </xdr:blipFill>
      <xdr:spPr>
        <a:xfrm>
          <a:off x="279400" y="88900"/>
          <a:ext cx="1930400" cy="9203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292100</xdr:colOff>
      <xdr:row>0</xdr:row>
      <xdr:rowOff>25400</xdr:rowOff>
    </xdr:from>
    <xdr:to>
      <xdr:col>0</xdr:col>
      <xdr:colOff>2222500</xdr:colOff>
      <xdr:row>1</xdr:row>
      <xdr:rowOff>18607</xdr:rowOff>
    </xdr:to>
    <xdr:pic>
      <xdr:nvPicPr>
        <xdr:cNvPr id="3" name="Picture 2">
          <a:extLst>
            <a:ext uri="{FF2B5EF4-FFF2-40B4-BE49-F238E27FC236}">
              <a16:creationId xmlns:a16="http://schemas.microsoft.com/office/drawing/2014/main" id="{0792B229-3EC1-8548-82FF-53D78FD97FF3}"/>
            </a:ext>
          </a:extLst>
        </xdr:cNvPr>
        <xdr:cNvPicPr>
          <a:picLocks noChangeAspect="1"/>
        </xdr:cNvPicPr>
      </xdr:nvPicPr>
      <xdr:blipFill>
        <a:blip xmlns:r="http://schemas.openxmlformats.org/officeDocument/2006/relationships" r:embed="rId1"/>
        <a:stretch>
          <a:fillRect/>
        </a:stretch>
      </xdr:blipFill>
      <xdr:spPr>
        <a:xfrm>
          <a:off x="292100" y="25400"/>
          <a:ext cx="1930400" cy="9203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9C90C9-5501-413D-94E0-A479FC653257}" name="Table3" displayName="Table3" ref="A2:H15" headerRowCount="0" totalsRowShown="0" headerRowDxfId="48" dataDxfId="47">
  <tableColumns count="8">
    <tableColumn id="1" xr3:uid="{8C3E70B4-1062-40B5-924F-5F49625A32F4}" name="Column1" headerRowDxfId="46" dataDxfId="45"/>
    <tableColumn id="4" xr3:uid="{959926B8-3A64-48EB-94D2-182B8A43851C}" name="Column4" headerRowDxfId="44" dataDxfId="43"/>
    <tableColumn id="6" xr3:uid="{4D817B92-233D-454E-86A4-1585C7ED2F37}" name="Column6" headerRowDxfId="42" dataDxfId="41"/>
    <tableColumn id="13" xr3:uid="{4A09DEB1-FED2-4087-88B7-976A805FC17A}" name="Column7" headerRowDxfId="40"/>
    <tableColumn id="10" xr3:uid="{805EB0B6-D0FB-43E8-A035-E5E35C9C1048}" name="Column10" headerRowDxfId="39" dataDxfId="38"/>
    <tableColumn id="7" xr3:uid="{97CF7B63-BF09-4DDE-B63E-E20DA00F14DA}" name="Column8" headerRowDxfId="37" dataDxfId="36"/>
    <tableColumn id="11" xr3:uid="{A6C33905-DBCB-4EA4-B606-4982638660F4}" name="Column12" headerRowDxfId="35" dataDxfId="34"/>
    <tableColumn id="2" xr3:uid="{813F0FE1-784B-424E-B2D5-5F78C40AE284}" name="Column2" headerRowDxfId="33" dataDxfId="32"/>
  </tableColumns>
  <tableStyleInfo name="TableStyleMedium16"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D18FB3-58E9-4D6F-A24B-CEF2701BFA25}" name="Table4" displayName="Table4" ref="A1:J22" totalsRowShown="0" headerRowDxfId="31" dataDxfId="30">
  <autoFilter ref="A1:J22" xr:uid="{58D18FB3-58E9-4D6F-A24B-CEF2701BFA25}"/>
  <tableColumns count="10">
    <tableColumn id="1" xr3:uid="{EA10A117-639B-41D8-AA48-91D4CAFAA917}" name="Terminals In Stock" dataDxfId="29"/>
    <tableColumn id="2" xr3:uid="{FE524B21-A93B-45C9-98B9-BF683DB5E381}" name="Terminals Out of Stock" dataDxfId="28"/>
    <tableColumn id="3" xr3:uid="{FF7EC96F-C808-4E49-877C-D130515F119A}" name="Pin Pads In Stock" dataDxfId="27"/>
    <tableColumn id="4" xr3:uid="{5C5494E8-8142-4416-A6EC-1F66C4B139C2}" name="Pin Pads Out of Stock" dataDxfId="26"/>
    <tableColumn id="5" xr3:uid="{4FC31720-E94B-4A47-B6BF-651E3D5F1AB6}" name="Mobile Readers In Stock" dataDxfId="25"/>
    <tableColumn id="6" xr3:uid="{533DFBB0-E8EE-4E84-9163-1AEF6E02127E}" name="Mobile Readers Out of Stock" dataDxfId="24"/>
    <tableColumn id="7" xr3:uid="{24E45429-74FE-4CCA-8681-CEDB5DB9EBC8}" name="POS Systems In Stock" dataDxfId="23"/>
    <tableColumn id="8" xr3:uid="{51196111-2800-48F9-B423-BDF67486AA5B}" name="POS Systems Out of Stock" dataDxfId="22"/>
    <tableColumn id="9" xr3:uid="{20A60ACF-9BD8-4EF8-A707-F5D9D8DDD3D0}" name="Misc. Items Out of Stock" dataDxfId="21"/>
    <tableColumn id="10" xr3:uid="{CD16F00C-A37B-4ABE-A8DC-34C17B46340D}" name="Paya Equip" dataDxfId="20"/>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839051-D8BB-4215-96A8-C6246E6D7ABB}" name="Table2" displayName="Table2" ref="A4:F9" headerRowCount="0" headerRowDxfId="19" dataDxfId="18">
  <tableColumns count="6">
    <tableColumn id="1" xr3:uid="{662D5476-9435-4721-916C-863A2DE5699D}" name="Column1" totalsRowLabel="Total" headerRowDxfId="17" dataDxfId="16" totalsRowDxfId="15"/>
    <tableColumn id="3" xr3:uid="{D8865D00-5365-4044-B68A-820F6CCFA82E}" name="Column3" headerRowDxfId="14" dataDxfId="13" totalsRowDxfId="12"/>
    <tableColumn id="4" xr3:uid="{5ADCCB8F-7E83-44BB-9FB0-03E9EEA2D08A}" name="Column4" headerRowDxfId="11" dataDxfId="10" totalsRowDxfId="9"/>
    <tableColumn id="5" xr3:uid="{EEF4F065-61E2-463D-AADC-AAE8236C6435}" name="Column5" headerRowDxfId="8" dataDxfId="7" totalsRowDxfId="6"/>
    <tableColumn id="8" xr3:uid="{69A62212-AAA2-4E2A-981A-B2BF1DFA0F19}" name="Column8" headerRowDxfId="5" dataDxfId="4" totalsRowDxfId="3"/>
    <tableColumn id="9" xr3:uid="{18815168-5173-4985-9F14-AAE1DD605CD9}" name="Column9" totalsRowFunction="count" headerRowDxfId="2" dataDxfId="1" totalsRow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workbookViewId="0">
      <pane xSplit="1" topLeftCell="B1" activePane="topRight" state="frozen"/>
      <selection pane="topRight" activeCell="B21" sqref="B21"/>
    </sheetView>
  </sheetViews>
  <sheetFormatPr baseColWidth="10" defaultColWidth="8.83203125" defaultRowHeight="15" x14ac:dyDescent="0.2"/>
  <cols>
    <col min="1" max="1" width="35" style="30" customWidth="1"/>
    <col min="2" max="2" width="19.83203125" style="5" customWidth="1"/>
    <col min="3" max="3" width="16.5" style="5" bestFit="1" customWidth="1"/>
    <col min="4" max="4" width="26.83203125" style="5" bestFit="1" customWidth="1"/>
    <col min="5" max="5" width="18.33203125" style="5" bestFit="1" customWidth="1"/>
    <col min="6" max="6" width="20.33203125" bestFit="1" customWidth="1"/>
    <col min="7" max="7" width="22.83203125" customWidth="1"/>
    <col min="8" max="8" width="18.33203125" customWidth="1"/>
    <col min="9" max="9" width="18.33203125" style="39" bestFit="1" customWidth="1"/>
  </cols>
  <sheetData>
    <row r="1" spans="1:9" ht="71.25" customHeight="1" x14ac:dyDescent="0.2">
      <c r="A1" s="27"/>
      <c r="B1" s="266" t="s">
        <v>0</v>
      </c>
      <c r="C1" s="266"/>
      <c r="D1" s="266"/>
      <c r="E1" s="266"/>
      <c r="F1" s="266"/>
      <c r="G1" s="266"/>
      <c r="H1" s="267"/>
      <c r="I1" s="267"/>
    </row>
    <row r="2" spans="1:9" ht="16" x14ac:dyDescent="0.2">
      <c r="A2" s="230" t="s">
        <v>1</v>
      </c>
      <c r="B2" s="170" t="s">
        <v>203</v>
      </c>
      <c r="C2" s="170" t="s">
        <v>2</v>
      </c>
      <c r="D2" s="171" t="s">
        <v>3</v>
      </c>
      <c r="E2" s="172" t="s">
        <v>4</v>
      </c>
      <c r="F2" s="173" t="s">
        <v>392</v>
      </c>
      <c r="G2" s="180" t="s">
        <v>386</v>
      </c>
      <c r="H2" s="278" t="s">
        <v>5</v>
      </c>
      <c r="I2" s="182" t="s">
        <v>6</v>
      </c>
    </row>
    <row r="3" spans="1:9" ht="48" x14ac:dyDescent="0.2">
      <c r="A3" s="231" t="s">
        <v>7</v>
      </c>
      <c r="B3" s="169" t="s">
        <v>8</v>
      </c>
      <c r="C3" s="175" t="s">
        <v>9</v>
      </c>
      <c r="D3" s="175" t="s">
        <v>10</v>
      </c>
      <c r="E3" s="169" t="s">
        <v>11</v>
      </c>
      <c r="F3" s="176" t="s">
        <v>12</v>
      </c>
      <c r="G3" s="176" t="s">
        <v>13</v>
      </c>
      <c r="H3" s="226"/>
      <c r="I3" s="181" t="s">
        <v>12</v>
      </c>
    </row>
    <row r="4" spans="1:9" x14ac:dyDescent="0.2">
      <c r="A4" s="232" t="s">
        <v>14</v>
      </c>
      <c r="B4" s="8" t="s">
        <v>15</v>
      </c>
      <c r="C4" s="8" t="s">
        <v>15</v>
      </c>
      <c r="D4" s="8" t="s">
        <v>16</v>
      </c>
      <c r="E4" s="8" t="s">
        <v>16</v>
      </c>
      <c r="F4" s="8" t="s">
        <v>16</v>
      </c>
      <c r="G4" s="8" t="s">
        <v>16</v>
      </c>
      <c r="H4" s="227" t="s">
        <v>16</v>
      </c>
      <c r="I4" s="165" t="s">
        <v>16</v>
      </c>
    </row>
    <row r="5" spans="1:9" x14ac:dyDescent="0.2">
      <c r="A5" s="233" t="s">
        <v>17</v>
      </c>
      <c r="B5" s="4" t="s">
        <v>18</v>
      </c>
      <c r="C5" s="4" t="s">
        <v>16</v>
      </c>
      <c r="D5" s="4" t="s">
        <v>16</v>
      </c>
      <c r="E5" s="4" t="s">
        <v>16</v>
      </c>
      <c r="F5" s="8" t="s">
        <v>16</v>
      </c>
      <c r="G5" s="8" t="s">
        <v>16</v>
      </c>
      <c r="H5" s="227" t="s">
        <v>16</v>
      </c>
      <c r="I5" s="165" t="s">
        <v>16</v>
      </c>
    </row>
    <row r="6" spans="1:9" x14ac:dyDescent="0.2">
      <c r="A6" s="234" t="s">
        <v>19</v>
      </c>
      <c r="B6" s="4" t="s">
        <v>20</v>
      </c>
      <c r="C6" s="4" t="s">
        <v>16</v>
      </c>
      <c r="D6" s="4" t="s">
        <v>15</v>
      </c>
      <c r="E6" s="4" t="s">
        <v>16</v>
      </c>
      <c r="F6" s="8" t="s">
        <v>15</v>
      </c>
      <c r="G6" s="8" t="s">
        <v>21</v>
      </c>
      <c r="H6" s="228"/>
      <c r="I6" s="4" t="s">
        <v>21</v>
      </c>
    </row>
    <row r="7" spans="1:9" x14ac:dyDescent="0.2">
      <c r="A7" s="234" t="s">
        <v>22</v>
      </c>
      <c r="B7" s="4" t="s">
        <v>16</v>
      </c>
      <c r="C7" s="4" t="s">
        <v>15</v>
      </c>
      <c r="D7" s="4" t="s">
        <v>16</v>
      </c>
      <c r="E7" s="4" t="s">
        <v>15</v>
      </c>
      <c r="F7" s="8" t="s">
        <v>16</v>
      </c>
      <c r="G7" s="8" t="s">
        <v>16</v>
      </c>
      <c r="H7" s="227"/>
      <c r="I7" s="165" t="s">
        <v>16</v>
      </c>
    </row>
    <row r="8" spans="1:9" x14ac:dyDescent="0.2">
      <c r="A8" s="235" t="s">
        <v>23</v>
      </c>
      <c r="B8" s="4" t="s">
        <v>16</v>
      </c>
      <c r="C8" s="4" t="s">
        <v>15</v>
      </c>
      <c r="D8" s="4" t="s">
        <v>16</v>
      </c>
      <c r="E8" s="4" t="s">
        <v>15</v>
      </c>
      <c r="F8" s="8" t="s">
        <v>15</v>
      </c>
      <c r="G8" s="8" t="s">
        <v>16</v>
      </c>
      <c r="H8" s="227"/>
      <c r="I8" s="165" t="s">
        <v>16</v>
      </c>
    </row>
    <row r="9" spans="1:9" x14ac:dyDescent="0.2">
      <c r="A9" s="235" t="s">
        <v>24</v>
      </c>
      <c r="B9" s="64" t="s">
        <v>16</v>
      </c>
      <c r="C9" s="4" t="s">
        <v>16</v>
      </c>
      <c r="D9" s="4" t="s">
        <v>16</v>
      </c>
      <c r="E9" s="4" t="s">
        <v>25</v>
      </c>
      <c r="F9" s="8" t="s">
        <v>16</v>
      </c>
      <c r="G9" s="8" t="s">
        <v>16</v>
      </c>
      <c r="H9" s="227" t="s">
        <v>16</v>
      </c>
      <c r="I9" s="165" t="s">
        <v>16</v>
      </c>
    </row>
    <row r="10" spans="1:9" x14ac:dyDescent="0.2">
      <c r="A10" s="235" t="s">
        <v>26</v>
      </c>
      <c r="B10" s="4" t="s">
        <v>16</v>
      </c>
      <c r="C10" s="4" t="s">
        <v>16</v>
      </c>
      <c r="D10" s="4" t="s">
        <v>15</v>
      </c>
      <c r="E10" s="4" t="s">
        <v>15</v>
      </c>
      <c r="F10" s="8" t="s">
        <v>16</v>
      </c>
      <c r="G10" s="8" t="s">
        <v>16</v>
      </c>
      <c r="H10" s="227"/>
      <c r="I10" s="165" t="s">
        <v>16</v>
      </c>
    </row>
    <row r="11" spans="1:9" x14ac:dyDescent="0.2">
      <c r="A11" s="235" t="s">
        <v>27</v>
      </c>
      <c r="B11" s="4" t="s">
        <v>16</v>
      </c>
      <c r="C11" s="4" t="s">
        <v>15</v>
      </c>
      <c r="D11" s="4" t="s">
        <v>16</v>
      </c>
      <c r="E11" s="4" t="s">
        <v>15</v>
      </c>
      <c r="F11" s="8" t="s">
        <v>16</v>
      </c>
      <c r="G11" s="8" t="s">
        <v>16</v>
      </c>
      <c r="H11" s="227"/>
      <c r="I11" s="165" t="s">
        <v>16</v>
      </c>
    </row>
    <row r="12" spans="1:9" ht="16" x14ac:dyDescent="0.2">
      <c r="A12" s="236" t="s">
        <v>28</v>
      </c>
      <c r="B12" s="64" t="s">
        <v>15</v>
      </c>
      <c r="C12" s="64" t="s">
        <v>15</v>
      </c>
      <c r="D12" s="64" t="s">
        <v>15</v>
      </c>
      <c r="E12" s="64" t="s">
        <v>15</v>
      </c>
      <c r="F12" s="174" t="s">
        <v>16</v>
      </c>
      <c r="G12" s="174" t="s">
        <v>29</v>
      </c>
      <c r="H12" s="227" t="s">
        <v>16</v>
      </c>
      <c r="I12" s="165" t="s">
        <v>16</v>
      </c>
    </row>
    <row r="13" spans="1:9" ht="16" x14ac:dyDescent="0.2">
      <c r="A13" s="236" t="s">
        <v>30</v>
      </c>
      <c r="B13" s="64" t="s">
        <v>31</v>
      </c>
      <c r="C13" s="64" t="s">
        <v>15</v>
      </c>
      <c r="D13" s="64" t="s">
        <v>16</v>
      </c>
      <c r="E13" s="64" t="s">
        <v>16</v>
      </c>
      <c r="F13" s="174" t="s">
        <v>16</v>
      </c>
      <c r="G13" s="174" t="s">
        <v>16</v>
      </c>
      <c r="H13" s="227" t="s">
        <v>16</v>
      </c>
      <c r="I13" s="165" t="s">
        <v>16</v>
      </c>
    </row>
    <row r="14" spans="1:9" x14ac:dyDescent="0.2">
      <c r="A14" s="235" t="s">
        <v>32</v>
      </c>
      <c r="B14" s="4" t="s">
        <v>15</v>
      </c>
      <c r="C14" s="4" t="s">
        <v>15</v>
      </c>
      <c r="D14" s="4" t="s">
        <v>16</v>
      </c>
      <c r="E14" s="4" t="s">
        <v>16</v>
      </c>
      <c r="F14" s="8" t="s">
        <v>16</v>
      </c>
      <c r="G14" s="8" t="s">
        <v>16</v>
      </c>
      <c r="H14" s="227" t="s">
        <v>16</v>
      </c>
      <c r="I14" s="165" t="s">
        <v>16</v>
      </c>
    </row>
    <row r="15" spans="1:9" ht="32" x14ac:dyDescent="0.2">
      <c r="A15" s="237" t="s">
        <v>33</v>
      </c>
      <c r="B15" s="76" t="s">
        <v>34</v>
      </c>
      <c r="C15" s="76" t="s">
        <v>35</v>
      </c>
      <c r="D15" s="177" t="s">
        <v>36</v>
      </c>
      <c r="E15" s="177" t="s">
        <v>37</v>
      </c>
      <c r="F15" s="76" t="s">
        <v>391</v>
      </c>
      <c r="G15" s="178" t="s">
        <v>38</v>
      </c>
      <c r="H15" s="229"/>
      <c r="I15" s="179" t="s">
        <v>39</v>
      </c>
    </row>
    <row r="16" spans="1:9" x14ac:dyDescent="0.2">
      <c r="B16" s="31"/>
      <c r="C16" s="31"/>
      <c r="D16" s="31"/>
      <c r="E16" s="31"/>
      <c r="F16" s="30"/>
      <c r="I16" s="30"/>
    </row>
    <row r="17" spans="1:5" x14ac:dyDescent="0.2">
      <c r="A17" s="97"/>
      <c r="B17" s="31"/>
      <c r="C17" s="31"/>
      <c r="D17" s="31"/>
      <c r="E17" s="33"/>
    </row>
    <row r="18" spans="1:5" x14ac:dyDescent="0.2">
      <c r="E18"/>
    </row>
    <row r="19" spans="1:5" x14ac:dyDescent="0.2">
      <c r="E19"/>
    </row>
    <row r="20" spans="1:5" x14ac:dyDescent="0.2">
      <c r="E20"/>
    </row>
  </sheetData>
  <mergeCells count="1">
    <mergeCell ref="B1:I1"/>
  </mergeCell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030FE-C124-4A7E-9A6A-A60DA7778DE6}">
  <dimension ref="A1:B40"/>
  <sheetViews>
    <sheetView workbookViewId="0">
      <selection activeCell="B41" sqref="B41"/>
    </sheetView>
  </sheetViews>
  <sheetFormatPr baseColWidth="10" defaultColWidth="8.83203125" defaultRowHeight="15" x14ac:dyDescent="0.2"/>
  <cols>
    <col min="1" max="1" width="165.33203125" bestFit="1" customWidth="1"/>
  </cols>
  <sheetData>
    <row r="1" spans="1:1" s="107" customFormat="1" x14ac:dyDescent="0.2">
      <c r="A1" s="107" t="s">
        <v>342</v>
      </c>
    </row>
    <row r="2" spans="1:1" x14ac:dyDescent="0.2">
      <c r="A2" s="89" t="s">
        <v>343</v>
      </c>
    </row>
    <row r="3" spans="1:1" x14ac:dyDescent="0.2">
      <c r="A3" s="89" t="s">
        <v>344</v>
      </c>
    </row>
    <row r="4" spans="1:1" x14ac:dyDescent="0.2">
      <c r="A4" s="89" t="s">
        <v>345</v>
      </c>
    </row>
    <row r="5" spans="1:1" x14ac:dyDescent="0.2">
      <c r="A5" s="89" t="s">
        <v>346</v>
      </c>
    </row>
    <row r="6" spans="1:1" x14ac:dyDescent="0.2">
      <c r="A6" s="89" t="s">
        <v>347</v>
      </c>
    </row>
    <row r="7" spans="1:1" x14ac:dyDescent="0.2">
      <c r="A7" s="89" t="s">
        <v>348</v>
      </c>
    </row>
    <row r="8" spans="1:1" x14ac:dyDescent="0.2">
      <c r="A8" s="89" t="s">
        <v>349</v>
      </c>
    </row>
    <row r="9" spans="1:1" x14ac:dyDescent="0.2">
      <c r="A9" s="89" t="s">
        <v>350</v>
      </c>
    </row>
    <row r="10" spans="1:1" x14ac:dyDescent="0.2">
      <c r="A10" s="89" t="s">
        <v>351</v>
      </c>
    </row>
    <row r="11" spans="1:1" x14ac:dyDescent="0.2">
      <c r="A11" s="89" t="s">
        <v>352</v>
      </c>
    </row>
    <row r="12" spans="1:1" x14ac:dyDescent="0.2">
      <c r="A12" s="89" t="s">
        <v>353</v>
      </c>
    </row>
    <row r="13" spans="1:1" x14ac:dyDescent="0.2">
      <c r="A13" s="89" t="s">
        <v>354</v>
      </c>
    </row>
    <row r="14" spans="1:1" x14ac:dyDescent="0.2">
      <c r="A14" s="89" t="s">
        <v>355</v>
      </c>
    </row>
    <row r="15" spans="1:1" x14ac:dyDescent="0.2">
      <c r="A15" s="89" t="s">
        <v>356</v>
      </c>
    </row>
    <row r="16" spans="1:1" x14ac:dyDescent="0.2">
      <c r="A16" s="89" t="s">
        <v>357</v>
      </c>
    </row>
    <row r="17" spans="1:1" x14ac:dyDescent="0.2">
      <c r="A17" s="89" t="s">
        <v>358</v>
      </c>
    </row>
    <row r="18" spans="1:1" x14ac:dyDescent="0.2">
      <c r="A18" s="89" t="s">
        <v>359</v>
      </c>
    </row>
    <row r="19" spans="1:1" x14ac:dyDescent="0.2">
      <c r="A19" s="89" t="s">
        <v>360</v>
      </c>
    </row>
    <row r="20" spans="1:1" x14ac:dyDescent="0.2">
      <c r="A20" s="89" t="s">
        <v>361</v>
      </c>
    </row>
    <row r="21" spans="1:1" x14ac:dyDescent="0.2">
      <c r="A21" s="89" t="s">
        <v>362</v>
      </c>
    </row>
    <row r="22" spans="1:1" x14ac:dyDescent="0.2">
      <c r="A22" s="89" t="s">
        <v>363</v>
      </c>
    </row>
    <row r="23" spans="1:1" x14ac:dyDescent="0.2">
      <c r="A23" s="89" t="s">
        <v>364</v>
      </c>
    </row>
    <row r="24" spans="1:1" x14ac:dyDescent="0.2">
      <c r="A24" s="89" t="s">
        <v>365</v>
      </c>
    </row>
    <row r="25" spans="1:1" x14ac:dyDescent="0.2">
      <c r="A25" s="89" t="s">
        <v>366</v>
      </c>
    </row>
    <row r="26" spans="1:1" x14ac:dyDescent="0.2">
      <c r="A26" s="89" t="s">
        <v>367</v>
      </c>
    </row>
    <row r="27" spans="1:1" x14ac:dyDescent="0.2">
      <c r="A27" s="89" t="s">
        <v>368</v>
      </c>
    </row>
    <row r="28" spans="1:1" x14ac:dyDescent="0.2">
      <c r="A28" s="89" t="s">
        <v>369</v>
      </c>
    </row>
    <row r="29" spans="1:1" x14ac:dyDescent="0.2">
      <c r="A29" s="89" t="s">
        <v>370</v>
      </c>
    </row>
    <row r="30" spans="1:1" x14ac:dyDescent="0.2">
      <c r="A30" s="89" t="s">
        <v>371</v>
      </c>
    </row>
    <row r="31" spans="1:1" x14ac:dyDescent="0.2">
      <c r="A31" s="89" t="s">
        <v>372</v>
      </c>
    </row>
    <row r="32" spans="1:1" x14ac:dyDescent="0.2">
      <c r="A32" s="89" t="s">
        <v>373</v>
      </c>
    </row>
    <row r="33" spans="1:2" x14ac:dyDescent="0.2">
      <c r="A33" s="89" t="s">
        <v>374</v>
      </c>
    </row>
    <row r="34" spans="1:2" x14ac:dyDescent="0.2">
      <c r="A34" s="89" t="s">
        <v>375</v>
      </c>
    </row>
    <row r="36" spans="1:2" s="107" customFormat="1" x14ac:dyDescent="0.2">
      <c r="A36" s="107" t="s">
        <v>376</v>
      </c>
    </row>
    <row r="37" spans="1:2" x14ac:dyDescent="0.2">
      <c r="A37" t="s">
        <v>377</v>
      </c>
      <c r="B37" s="106">
        <v>14.95</v>
      </c>
    </row>
    <row r="38" spans="1:2" x14ac:dyDescent="0.2">
      <c r="A38" t="s">
        <v>378</v>
      </c>
      <c r="B38" s="106">
        <v>44.95</v>
      </c>
    </row>
    <row r="39" spans="1:2" x14ac:dyDescent="0.2">
      <c r="A39" t="s">
        <v>379</v>
      </c>
      <c r="B39" s="106">
        <v>44.95</v>
      </c>
    </row>
    <row r="40" spans="1:2" x14ac:dyDescent="0.2">
      <c r="A40" t="s">
        <v>380</v>
      </c>
      <c r="B40" s="106">
        <v>74.95</v>
      </c>
    </row>
  </sheetData>
  <autoFilter ref="A1:A34" xr:uid="{4C2030FE-C124-4A7E-9A6A-A60DA7778DE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3002E-36E0-4343-B870-E568F82C77CF}">
  <dimension ref="A1:B3"/>
  <sheetViews>
    <sheetView workbookViewId="0"/>
  </sheetViews>
  <sheetFormatPr baseColWidth="10" defaultColWidth="8.83203125" defaultRowHeight="15" x14ac:dyDescent="0.2"/>
  <cols>
    <col min="1" max="1" width="16.5" bestFit="1" customWidth="1"/>
    <col min="2" max="2" width="21.83203125" bestFit="1" customWidth="1"/>
  </cols>
  <sheetData>
    <row r="1" spans="1:2" x14ac:dyDescent="0.2">
      <c r="A1" t="s">
        <v>381</v>
      </c>
      <c r="B1" t="s">
        <v>382</v>
      </c>
    </row>
    <row r="2" spans="1:2" x14ac:dyDescent="0.2">
      <c r="A2" t="s">
        <v>383</v>
      </c>
      <c r="B2" t="s">
        <v>384</v>
      </c>
    </row>
    <row r="3" spans="1:2" x14ac:dyDescent="0.2">
      <c r="A3" t="s">
        <v>385</v>
      </c>
      <c r="B3"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7C0A-710C-4E7C-93ED-3069E51DC74E}">
  <dimension ref="A1:J50"/>
  <sheetViews>
    <sheetView workbookViewId="0">
      <pane xSplit="1" topLeftCell="D1" activePane="topRight" state="frozen"/>
      <selection pane="topRight" activeCell="J2" sqref="J2"/>
    </sheetView>
  </sheetViews>
  <sheetFormatPr baseColWidth="10" defaultColWidth="8.83203125" defaultRowHeight="15" x14ac:dyDescent="0.2"/>
  <cols>
    <col min="1" max="1" width="32" customWidth="1"/>
    <col min="2" max="2" width="16.5" hidden="1" customWidth="1"/>
    <col min="3" max="3" width="19.83203125" hidden="1" customWidth="1"/>
    <col min="4" max="4" width="19.83203125" customWidth="1"/>
    <col min="5" max="5" width="18.1640625" bestFit="1" customWidth="1"/>
    <col min="6" max="6" width="18.33203125" bestFit="1" customWidth="1"/>
    <col min="7" max="7" width="30.33203125" customWidth="1"/>
    <col min="8" max="8" width="27.5" bestFit="1" customWidth="1"/>
    <col min="9" max="9" width="27.6640625" customWidth="1"/>
    <col min="10" max="10" width="22.6640625" customWidth="1"/>
  </cols>
  <sheetData>
    <row r="1" spans="1:10" ht="75" customHeight="1" x14ac:dyDescent="0.2">
      <c r="A1" s="34"/>
      <c r="B1" s="268" t="s">
        <v>40</v>
      </c>
      <c r="C1" s="269"/>
      <c r="D1" s="267"/>
      <c r="E1" s="267"/>
      <c r="F1" s="267"/>
      <c r="G1" s="267"/>
      <c r="H1" s="267"/>
      <c r="I1" s="267"/>
    </row>
    <row r="2" spans="1:10" ht="16" x14ac:dyDescent="0.2">
      <c r="A2" s="238" t="s">
        <v>1</v>
      </c>
      <c r="B2" s="35" t="s">
        <v>41</v>
      </c>
      <c r="C2" s="36" t="s">
        <v>42</v>
      </c>
      <c r="D2" s="184" t="s">
        <v>43</v>
      </c>
      <c r="E2" s="185" t="s">
        <v>44</v>
      </c>
      <c r="F2" s="185" t="s">
        <v>45</v>
      </c>
      <c r="G2" s="185" t="s">
        <v>46</v>
      </c>
      <c r="H2" s="185" t="s">
        <v>47</v>
      </c>
      <c r="I2" s="190" t="s">
        <v>48</v>
      </c>
      <c r="J2" s="279" t="s">
        <v>393</v>
      </c>
    </row>
    <row r="3" spans="1:10" x14ac:dyDescent="0.2">
      <c r="A3" s="239" t="s">
        <v>7</v>
      </c>
      <c r="B3" s="1" t="s">
        <v>49</v>
      </c>
      <c r="C3" s="12" t="s">
        <v>50</v>
      </c>
      <c r="D3" s="186" t="s">
        <v>51</v>
      </c>
      <c r="E3" s="4" t="s">
        <v>51</v>
      </c>
      <c r="F3" s="4" t="s">
        <v>51</v>
      </c>
      <c r="G3" s="127" t="s">
        <v>52</v>
      </c>
      <c r="H3" s="127" t="s">
        <v>50</v>
      </c>
      <c r="I3" s="166" t="s">
        <v>52</v>
      </c>
      <c r="J3" s="280" t="s">
        <v>394</v>
      </c>
    </row>
    <row r="4" spans="1:10" x14ac:dyDescent="0.2">
      <c r="A4" s="240" t="s">
        <v>53</v>
      </c>
      <c r="B4" s="10" t="s">
        <v>54</v>
      </c>
      <c r="C4" s="11" t="s">
        <v>54</v>
      </c>
      <c r="D4" s="187" t="s">
        <v>55</v>
      </c>
      <c r="E4" s="64" t="s">
        <v>55</v>
      </c>
      <c r="F4" s="64" t="s">
        <v>55</v>
      </c>
      <c r="G4" s="64" t="s">
        <v>55</v>
      </c>
      <c r="H4" s="127" t="s">
        <v>56</v>
      </c>
      <c r="I4" s="166" t="s">
        <v>57</v>
      </c>
      <c r="J4" s="281" t="s">
        <v>57</v>
      </c>
    </row>
    <row r="5" spans="1:10" x14ac:dyDescent="0.2">
      <c r="A5" s="240" t="s">
        <v>58</v>
      </c>
      <c r="B5" s="10" t="s">
        <v>16</v>
      </c>
      <c r="C5" s="11" t="s">
        <v>16</v>
      </c>
      <c r="D5" s="186" t="s">
        <v>16</v>
      </c>
      <c r="E5" s="4" t="s">
        <v>16</v>
      </c>
      <c r="F5" s="4" t="s">
        <v>16</v>
      </c>
      <c r="G5" s="4" t="s">
        <v>16</v>
      </c>
      <c r="H5" s="127" t="s">
        <v>16</v>
      </c>
      <c r="I5" s="166" t="s">
        <v>16</v>
      </c>
      <c r="J5" s="282" t="s">
        <v>16</v>
      </c>
    </row>
    <row r="6" spans="1:10" x14ac:dyDescent="0.2">
      <c r="A6" s="240" t="s">
        <v>59</v>
      </c>
      <c r="B6" s="10" t="s">
        <v>15</v>
      </c>
      <c r="C6" s="11" t="s">
        <v>15</v>
      </c>
      <c r="D6" s="186" t="s">
        <v>16</v>
      </c>
      <c r="E6" s="4" t="s">
        <v>16</v>
      </c>
      <c r="F6" s="4" t="s">
        <v>16</v>
      </c>
      <c r="G6" s="4" t="s">
        <v>16</v>
      </c>
      <c r="H6" s="127" t="s">
        <v>16</v>
      </c>
      <c r="I6" s="166" t="s">
        <v>16</v>
      </c>
      <c r="J6" s="282" t="s">
        <v>16</v>
      </c>
    </row>
    <row r="7" spans="1:10" x14ac:dyDescent="0.2">
      <c r="A7" s="240" t="s">
        <v>17</v>
      </c>
      <c r="B7" s="10" t="s">
        <v>15</v>
      </c>
      <c r="C7" s="11" t="s">
        <v>15</v>
      </c>
      <c r="D7" s="187" t="s">
        <v>15</v>
      </c>
      <c r="E7" s="64" t="s">
        <v>15</v>
      </c>
      <c r="F7" s="64" t="s">
        <v>15</v>
      </c>
      <c r="G7" s="64" t="s">
        <v>15</v>
      </c>
      <c r="H7" s="127" t="s">
        <v>15</v>
      </c>
      <c r="I7" s="166" t="s">
        <v>15</v>
      </c>
      <c r="J7" s="281" t="s">
        <v>15</v>
      </c>
    </row>
    <row r="8" spans="1:10" x14ac:dyDescent="0.2">
      <c r="A8" s="240" t="s">
        <v>19</v>
      </c>
      <c r="B8" s="10" t="s">
        <v>15</v>
      </c>
      <c r="C8" s="11" t="s">
        <v>15</v>
      </c>
      <c r="D8" s="187" t="s">
        <v>15</v>
      </c>
      <c r="E8" s="64" t="s">
        <v>15</v>
      </c>
      <c r="F8" s="64" t="s">
        <v>15</v>
      </c>
      <c r="G8" s="64" t="s">
        <v>15</v>
      </c>
      <c r="H8" s="127" t="s">
        <v>15</v>
      </c>
      <c r="I8" s="166" t="s">
        <v>15</v>
      </c>
      <c r="J8" s="281" t="s">
        <v>15</v>
      </c>
    </row>
    <row r="9" spans="1:10" x14ac:dyDescent="0.2">
      <c r="A9" s="240" t="s">
        <v>60</v>
      </c>
      <c r="B9" s="10" t="s">
        <v>61</v>
      </c>
      <c r="C9" s="11" t="s">
        <v>62</v>
      </c>
      <c r="D9" s="186" t="s">
        <v>63</v>
      </c>
      <c r="E9" s="4"/>
      <c r="F9" s="4"/>
      <c r="G9" s="4" t="s">
        <v>64</v>
      </c>
      <c r="H9" s="127" t="s">
        <v>65</v>
      </c>
      <c r="I9" s="166" t="s">
        <v>16</v>
      </c>
      <c r="J9" s="281" t="s">
        <v>16</v>
      </c>
    </row>
    <row r="10" spans="1:10" x14ac:dyDescent="0.2">
      <c r="A10" s="240" t="s">
        <v>66</v>
      </c>
      <c r="B10" s="10" t="s">
        <v>16</v>
      </c>
      <c r="C10" s="11" t="s">
        <v>16</v>
      </c>
      <c r="D10" s="186" t="s">
        <v>16</v>
      </c>
      <c r="E10" s="4" t="s">
        <v>15</v>
      </c>
      <c r="F10" s="4" t="s">
        <v>15</v>
      </c>
      <c r="G10" s="4" t="s">
        <v>67</v>
      </c>
      <c r="H10" s="127" t="s">
        <v>16</v>
      </c>
      <c r="I10" s="166" t="s">
        <v>16</v>
      </c>
      <c r="J10" s="281" t="s">
        <v>16</v>
      </c>
    </row>
    <row r="11" spans="1:10" x14ac:dyDescent="0.2">
      <c r="A11" s="240" t="s">
        <v>68</v>
      </c>
      <c r="B11" s="10" t="s">
        <v>15</v>
      </c>
      <c r="C11" s="11" t="s">
        <v>16</v>
      </c>
      <c r="D11" s="186" t="s">
        <v>15</v>
      </c>
      <c r="E11" s="4" t="s">
        <v>15</v>
      </c>
      <c r="F11" s="4" t="s">
        <v>15</v>
      </c>
      <c r="G11" s="4" t="s">
        <v>69</v>
      </c>
      <c r="H11" s="127" t="s">
        <v>15</v>
      </c>
      <c r="I11" s="166" t="s">
        <v>15</v>
      </c>
      <c r="J11" s="281" t="s">
        <v>15</v>
      </c>
    </row>
    <row r="12" spans="1:10" x14ac:dyDescent="0.2">
      <c r="A12" s="240" t="s">
        <v>70</v>
      </c>
      <c r="B12" s="10" t="s">
        <v>16</v>
      </c>
      <c r="C12" s="11" t="s">
        <v>71</v>
      </c>
      <c r="D12" s="186" t="s">
        <v>16</v>
      </c>
      <c r="E12" s="4" t="s">
        <v>16</v>
      </c>
      <c r="F12" s="4" t="s">
        <v>16</v>
      </c>
      <c r="G12" s="4" t="s">
        <v>16</v>
      </c>
      <c r="H12" s="127" t="s">
        <v>16</v>
      </c>
      <c r="I12" s="166" t="s">
        <v>16</v>
      </c>
      <c r="J12" s="281" t="s">
        <v>16</v>
      </c>
    </row>
    <row r="13" spans="1:10" x14ac:dyDescent="0.2">
      <c r="A13" s="240" t="s">
        <v>72</v>
      </c>
      <c r="B13" s="10" t="s">
        <v>16</v>
      </c>
      <c r="C13" s="11" t="s">
        <v>16</v>
      </c>
      <c r="D13" s="186" t="s">
        <v>16</v>
      </c>
      <c r="E13" s="4" t="s">
        <v>16</v>
      </c>
      <c r="F13" s="4" t="s">
        <v>16</v>
      </c>
      <c r="G13" s="4" t="s">
        <v>16</v>
      </c>
      <c r="H13" s="127" t="s">
        <v>16</v>
      </c>
      <c r="I13" s="166" t="s">
        <v>16</v>
      </c>
      <c r="J13" s="281" t="s">
        <v>16</v>
      </c>
    </row>
    <row r="14" spans="1:10" x14ac:dyDescent="0.2">
      <c r="A14" s="240" t="s">
        <v>73</v>
      </c>
      <c r="B14" s="10" t="s">
        <v>71</v>
      </c>
      <c r="C14" s="11" t="s">
        <v>71</v>
      </c>
      <c r="D14" s="186" t="s">
        <v>74</v>
      </c>
      <c r="E14" s="4" t="s">
        <v>74</v>
      </c>
      <c r="F14" s="4" t="s">
        <v>75</v>
      </c>
      <c r="G14" s="4" t="s">
        <v>76</v>
      </c>
      <c r="H14" s="127" t="s">
        <v>16</v>
      </c>
      <c r="I14" s="166" t="s">
        <v>16</v>
      </c>
      <c r="J14" s="281" t="s">
        <v>16</v>
      </c>
    </row>
    <row r="15" spans="1:10" x14ac:dyDescent="0.2">
      <c r="A15" s="240" t="s">
        <v>77</v>
      </c>
      <c r="B15" s="10" t="s">
        <v>78</v>
      </c>
      <c r="C15" s="11" t="s">
        <v>78</v>
      </c>
      <c r="D15" s="187" t="s">
        <v>78</v>
      </c>
      <c r="E15" s="64" t="s">
        <v>78</v>
      </c>
      <c r="F15" s="64" t="s">
        <v>78</v>
      </c>
      <c r="G15" s="64" t="s">
        <v>79</v>
      </c>
      <c r="H15" s="64" t="s">
        <v>79</v>
      </c>
      <c r="I15" s="166" t="s">
        <v>80</v>
      </c>
      <c r="J15" s="281" t="s">
        <v>393</v>
      </c>
    </row>
    <row r="16" spans="1:10" x14ac:dyDescent="0.2">
      <c r="A16" s="240" t="s">
        <v>81</v>
      </c>
      <c r="B16" s="10" t="s">
        <v>16</v>
      </c>
      <c r="C16" s="11" t="s">
        <v>16</v>
      </c>
      <c r="D16" s="186" t="s">
        <v>16</v>
      </c>
      <c r="E16" s="4" t="s">
        <v>16</v>
      </c>
      <c r="F16" s="4" t="s">
        <v>16</v>
      </c>
      <c r="G16" s="4" t="s">
        <v>16</v>
      </c>
      <c r="H16" s="127" t="s">
        <v>16</v>
      </c>
      <c r="I16" s="166" t="s">
        <v>16</v>
      </c>
      <c r="J16" s="281" t="s">
        <v>16</v>
      </c>
    </row>
    <row r="17" spans="1:10" x14ac:dyDescent="0.2">
      <c r="A17" s="240" t="s">
        <v>82</v>
      </c>
      <c r="B17" s="10" t="s">
        <v>16</v>
      </c>
      <c r="C17" s="11" t="s">
        <v>16</v>
      </c>
      <c r="D17" s="186" t="s">
        <v>16</v>
      </c>
      <c r="E17" s="4" t="s">
        <v>16</v>
      </c>
      <c r="F17" s="4" t="s">
        <v>16</v>
      </c>
      <c r="G17" s="4" t="s">
        <v>16</v>
      </c>
      <c r="H17" s="127" t="s">
        <v>16</v>
      </c>
      <c r="I17" s="166" t="s">
        <v>16</v>
      </c>
      <c r="J17" s="281" t="s">
        <v>16</v>
      </c>
    </row>
    <row r="18" spans="1:10" x14ac:dyDescent="0.2">
      <c r="A18" s="240" t="s">
        <v>83</v>
      </c>
      <c r="B18" s="10" t="s">
        <v>16</v>
      </c>
      <c r="C18" s="11" t="s">
        <v>16</v>
      </c>
      <c r="D18" s="186" t="s">
        <v>16</v>
      </c>
      <c r="E18" s="4" t="s">
        <v>16</v>
      </c>
      <c r="F18" s="4" t="s">
        <v>16</v>
      </c>
      <c r="G18" s="4" t="s">
        <v>16</v>
      </c>
      <c r="H18" s="127" t="s">
        <v>16</v>
      </c>
      <c r="I18" s="166" t="s">
        <v>16</v>
      </c>
      <c r="J18" s="281" t="s">
        <v>16</v>
      </c>
    </row>
    <row r="19" spans="1:10" x14ac:dyDescent="0.2">
      <c r="A19" s="240" t="s">
        <v>84</v>
      </c>
      <c r="B19" s="10" t="s">
        <v>85</v>
      </c>
      <c r="C19" s="11" t="s">
        <v>85</v>
      </c>
      <c r="D19" s="186" t="s">
        <v>16</v>
      </c>
      <c r="E19" s="4" t="s">
        <v>16</v>
      </c>
      <c r="F19" s="4" t="s">
        <v>16</v>
      </c>
      <c r="G19" s="4" t="s">
        <v>15</v>
      </c>
      <c r="H19" s="127" t="s">
        <v>15</v>
      </c>
      <c r="I19" s="166" t="s">
        <v>16</v>
      </c>
      <c r="J19" s="281" t="s">
        <v>16</v>
      </c>
    </row>
    <row r="20" spans="1:10" x14ac:dyDescent="0.2">
      <c r="A20" s="240" t="s">
        <v>86</v>
      </c>
      <c r="B20" s="10" t="s">
        <v>85</v>
      </c>
      <c r="C20" s="11" t="s">
        <v>85</v>
      </c>
      <c r="D20" s="186" t="s">
        <v>16</v>
      </c>
      <c r="E20" s="4" t="s">
        <v>16</v>
      </c>
      <c r="F20" s="4" t="s">
        <v>16</v>
      </c>
      <c r="G20" s="4" t="s">
        <v>15</v>
      </c>
      <c r="H20" s="127" t="s">
        <v>15</v>
      </c>
      <c r="I20" s="166" t="s">
        <v>15</v>
      </c>
      <c r="J20" s="281" t="s">
        <v>15</v>
      </c>
    </row>
    <row r="21" spans="1:10" x14ac:dyDescent="0.2">
      <c r="A21" s="240" t="s">
        <v>87</v>
      </c>
      <c r="B21" s="10" t="s">
        <v>85</v>
      </c>
      <c r="C21" s="11" t="s">
        <v>85</v>
      </c>
      <c r="D21" s="186" t="s">
        <v>16</v>
      </c>
      <c r="E21" s="4" t="s">
        <v>16</v>
      </c>
      <c r="F21" s="4" t="s">
        <v>16</v>
      </c>
      <c r="G21" s="4" t="s">
        <v>15</v>
      </c>
      <c r="H21" s="127" t="s">
        <v>15</v>
      </c>
      <c r="I21" s="166" t="s">
        <v>16</v>
      </c>
      <c r="J21" s="281" t="s">
        <v>15</v>
      </c>
    </row>
    <row r="22" spans="1:10" x14ac:dyDescent="0.2">
      <c r="A22" s="240" t="s">
        <v>88</v>
      </c>
      <c r="B22" s="10" t="s">
        <v>15</v>
      </c>
      <c r="C22" s="11" t="s">
        <v>15</v>
      </c>
      <c r="D22" s="187" t="s">
        <v>15</v>
      </c>
      <c r="E22" s="64" t="s">
        <v>15</v>
      </c>
      <c r="F22" s="64" t="s">
        <v>15</v>
      </c>
      <c r="G22" s="64" t="s">
        <v>15</v>
      </c>
      <c r="H22" s="127" t="s">
        <v>16</v>
      </c>
      <c r="I22" s="166" t="s">
        <v>15</v>
      </c>
      <c r="J22" s="281" t="s">
        <v>16</v>
      </c>
    </row>
    <row r="23" spans="1:10" x14ac:dyDescent="0.2">
      <c r="A23" s="240" t="s">
        <v>89</v>
      </c>
      <c r="B23" s="10" t="s">
        <v>15</v>
      </c>
      <c r="C23" s="11" t="s">
        <v>15</v>
      </c>
      <c r="D23" s="186" t="s">
        <v>16</v>
      </c>
      <c r="E23" s="4" t="s">
        <v>16</v>
      </c>
      <c r="F23" s="4" t="s">
        <v>16</v>
      </c>
      <c r="G23" s="4" t="s">
        <v>15</v>
      </c>
      <c r="H23" s="127" t="s">
        <v>16</v>
      </c>
      <c r="I23" s="166" t="s">
        <v>15</v>
      </c>
      <c r="J23" s="281" t="s">
        <v>16</v>
      </c>
    </row>
    <row r="24" spans="1:10" x14ac:dyDescent="0.2">
      <c r="A24" s="240" t="s">
        <v>90</v>
      </c>
      <c r="B24" s="10" t="s">
        <v>15</v>
      </c>
      <c r="C24" s="11" t="s">
        <v>15</v>
      </c>
      <c r="D24" s="186" t="s">
        <v>15</v>
      </c>
      <c r="E24" s="4" t="s">
        <v>15</v>
      </c>
      <c r="F24" s="4" t="s">
        <v>15</v>
      </c>
      <c r="G24" s="4" t="s">
        <v>15</v>
      </c>
      <c r="H24" s="127" t="s">
        <v>15</v>
      </c>
      <c r="I24" s="166" t="s">
        <v>15</v>
      </c>
      <c r="J24" s="281" t="s">
        <v>16</v>
      </c>
    </row>
    <row r="25" spans="1:10" x14ac:dyDescent="0.2">
      <c r="A25" s="240" t="s">
        <v>91</v>
      </c>
      <c r="B25" s="10" t="s">
        <v>15</v>
      </c>
      <c r="C25" s="11" t="s">
        <v>15</v>
      </c>
      <c r="D25" s="186" t="s">
        <v>15</v>
      </c>
      <c r="E25" s="4" t="s">
        <v>15</v>
      </c>
      <c r="F25" s="4" t="s">
        <v>15</v>
      </c>
      <c r="G25" s="4" t="s">
        <v>15</v>
      </c>
      <c r="H25" s="127" t="s">
        <v>15</v>
      </c>
      <c r="I25" s="166" t="s">
        <v>15</v>
      </c>
      <c r="J25" s="281" t="s">
        <v>16</v>
      </c>
    </row>
    <row r="26" spans="1:10" x14ac:dyDescent="0.2">
      <c r="A26" s="240" t="s">
        <v>92</v>
      </c>
      <c r="B26" s="10" t="s">
        <v>15</v>
      </c>
      <c r="C26" s="11" t="s">
        <v>15</v>
      </c>
      <c r="D26" s="186" t="s">
        <v>16</v>
      </c>
      <c r="E26" s="4" t="s">
        <v>16</v>
      </c>
      <c r="F26" s="4" t="s">
        <v>16</v>
      </c>
      <c r="G26" s="4" t="s">
        <v>15</v>
      </c>
      <c r="H26" s="127" t="s">
        <v>16</v>
      </c>
      <c r="I26" s="166" t="s">
        <v>15</v>
      </c>
      <c r="J26" s="281" t="s">
        <v>16</v>
      </c>
    </row>
    <row r="27" spans="1:10" x14ac:dyDescent="0.2">
      <c r="A27" s="240" t="s">
        <v>93</v>
      </c>
      <c r="B27" s="10" t="s">
        <v>16</v>
      </c>
      <c r="C27" s="11" t="s">
        <v>16</v>
      </c>
      <c r="D27" s="186" t="s">
        <v>16</v>
      </c>
      <c r="E27" s="4" t="s">
        <v>16</v>
      </c>
      <c r="F27" s="4" t="s">
        <v>16</v>
      </c>
      <c r="G27" s="4" t="s">
        <v>16</v>
      </c>
      <c r="H27" s="127" t="s">
        <v>16</v>
      </c>
      <c r="I27" s="166" t="s">
        <v>16</v>
      </c>
      <c r="J27" s="281" t="s">
        <v>16</v>
      </c>
    </row>
    <row r="28" spans="1:10" x14ac:dyDescent="0.2">
      <c r="A28" s="240" t="s">
        <v>94</v>
      </c>
      <c r="B28" s="10" t="s">
        <v>16</v>
      </c>
      <c r="C28" s="11" t="s">
        <v>16</v>
      </c>
      <c r="D28" s="186" t="s">
        <v>16</v>
      </c>
      <c r="E28" s="4" t="s">
        <v>16</v>
      </c>
      <c r="F28" s="4" t="s">
        <v>16</v>
      </c>
      <c r="G28" s="4" t="s">
        <v>16</v>
      </c>
      <c r="H28" s="127" t="s">
        <v>16</v>
      </c>
      <c r="I28" s="166" t="s">
        <v>16</v>
      </c>
      <c r="J28" s="281" t="s">
        <v>16</v>
      </c>
    </row>
    <row r="29" spans="1:10" x14ac:dyDescent="0.2">
      <c r="A29" s="240" t="s">
        <v>95</v>
      </c>
      <c r="B29" s="10" t="s">
        <v>16</v>
      </c>
      <c r="C29" s="11" t="s">
        <v>16</v>
      </c>
      <c r="D29" s="186" t="s">
        <v>16</v>
      </c>
      <c r="E29" s="4" t="s">
        <v>16</v>
      </c>
      <c r="F29" s="4" t="s">
        <v>16</v>
      </c>
      <c r="G29" s="4" t="s">
        <v>15</v>
      </c>
      <c r="H29" s="127" t="s">
        <v>16</v>
      </c>
      <c r="I29" s="166" t="s">
        <v>16</v>
      </c>
      <c r="J29" s="281" t="s">
        <v>16</v>
      </c>
    </row>
    <row r="30" spans="1:10" x14ac:dyDescent="0.2">
      <c r="A30" s="240" t="s">
        <v>96</v>
      </c>
      <c r="B30" s="10" t="s">
        <v>15</v>
      </c>
      <c r="C30" s="11" t="s">
        <v>15</v>
      </c>
      <c r="D30" s="186" t="s">
        <v>16</v>
      </c>
      <c r="E30" s="4" t="s">
        <v>16</v>
      </c>
      <c r="F30" s="4" t="s">
        <v>16</v>
      </c>
      <c r="G30" s="4" t="s">
        <v>15</v>
      </c>
      <c r="H30" s="127" t="s">
        <v>16</v>
      </c>
      <c r="I30" s="166" t="s">
        <v>15</v>
      </c>
      <c r="J30" s="281" t="s">
        <v>15</v>
      </c>
    </row>
    <row r="31" spans="1:10" x14ac:dyDescent="0.2">
      <c r="A31" s="240" t="s">
        <v>97</v>
      </c>
      <c r="B31" s="10" t="s">
        <v>16</v>
      </c>
      <c r="C31" s="11" t="s">
        <v>16</v>
      </c>
      <c r="D31" s="186" t="s">
        <v>16</v>
      </c>
      <c r="E31" s="4" t="s">
        <v>16</v>
      </c>
      <c r="F31" s="4" t="s">
        <v>16</v>
      </c>
      <c r="G31" s="4" t="s">
        <v>15</v>
      </c>
      <c r="H31" s="127" t="s">
        <v>16</v>
      </c>
      <c r="I31" s="166" t="s">
        <v>16</v>
      </c>
      <c r="J31" s="281" t="s">
        <v>16</v>
      </c>
    </row>
    <row r="32" spans="1:10" x14ac:dyDescent="0.2">
      <c r="A32" s="240" t="s">
        <v>98</v>
      </c>
      <c r="B32" s="10" t="s">
        <v>16</v>
      </c>
      <c r="C32" s="11" t="s">
        <v>16</v>
      </c>
      <c r="D32" s="186" t="s">
        <v>16</v>
      </c>
      <c r="E32" s="4" t="s">
        <v>16</v>
      </c>
      <c r="F32" s="4" t="s">
        <v>16</v>
      </c>
      <c r="G32" s="4" t="s">
        <v>16</v>
      </c>
      <c r="H32" s="127" t="s">
        <v>16</v>
      </c>
      <c r="I32" s="166" t="s">
        <v>16</v>
      </c>
      <c r="J32" s="281" t="s">
        <v>16</v>
      </c>
    </row>
    <row r="33" spans="1:10" x14ac:dyDescent="0.2">
      <c r="A33" s="240" t="s">
        <v>99</v>
      </c>
      <c r="B33" s="10" t="s">
        <v>16</v>
      </c>
      <c r="C33" s="11" t="s">
        <v>16</v>
      </c>
      <c r="D33" s="186" t="s">
        <v>16</v>
      </c>
      <c r="E33" s="4" t="s">
        <v>16</v>
      </c>
      <c r="F33" s="4" t="s">
        <v>16</v>
      </c>
      <c r="G33" s="4" t="s">
        <v>16</v>
      </c>
      <c r="H33" s="127" t="s">
        <v>16</v>
      </c>
      <c r="I33" s="166" t="s">
        <v>15</v>
      </c>
      <c r="J33" s="281" t="s">
        <v>16</v>
      </c>
    </row>
    <row r="34" spans="1:10" x14ac:dyDescent="0.2">
      <c r="A34" s="240" t="s">
        <v>100</v>
      </c>
      <c r="B34" s="10" t="s">
        <v>85</v>
      </c>
      <c r="C34" s="11" t="s">
        <v>85</v>
      </c>
      <c r="D34" s="186" t="s">
        <v>16</v>
      </c>
      <c r="E34" s="4" t="s">
        <v>16</v>
      </c>
      <c r="F34" s="4" t="s">
        <v>16</v>
      </c>
      <c r="G34" s="4" t="s">
        <v>15</v>
      </c>
      <c r="H34" s="127" t="s">
        <v>16</v>
      </c>
      <c r="I34" s="166" t="s">
        <v>16</v>
      </c>
      <c r="J34" s="281" t="s">
        <v>16</v>
      </c>
    </row>
    <row r="35" spans="1:10" x14ac:dyDescent="0.2">
      <c r="A35" s="240" t="s">
        <v>101</v>
      </c>
      <c r="B35" s="10" t="s">
        <v>85</v>
      </c>
      <c r="C35" s="11" t="s">
        <v>85</v>
      </c>
      <c r="D35" s="186" t="s">
        <v>16</v>
      </c>
      <c r="E35" s="4" t="s">
        <v>16</v>
      </c>
      <c r="F35" s="4" t="s">
        <v>16</v>
      </c>
      <c r="G35" s="4" t="s">
        <v>15</v>
      </c>
      <c r="H35" s="127" t="s">
        <v>16</v>
      </c>
      <c r="I35" s="166" t="s">
        <v>15</v>
      </c>
      <c r="J35" s="281" t="s">
        <v>16</v>
      </c>
    </row>
    <row r="36" spans="1:10" x14ac:dyDescent="0.2">
      <c r="A36" s="240" t="s">
        <v>102</v>
      </c>
      <c r="B36" s="10" t="s">
        <v>16</v>
      </c>
      <c r="C36" s="11" t="s">
        <v>16</v>
      </c>
      <c r="D36" s="186" t="s">
        <v>16</v>
      </c>
      <c r="E36" s="4" t="s">
        <v>16</v>
      </c>
      <c r="F36" s="4" t="s">
        <v>16</v>
      </c>
      <c r="G36" s="4" t="s">
        <v>16</v>
      </c>
      <c r="H36" s="127" t="s">
        <v>16</v>
      </c>
      <c r="I36" s="166" t="s">
        <v>16</v>
      </c>
      <c r="J36" s="281" t="s">
        <v>16</v>
      </c>
    </row>
    <row r="37" spans="1:10" x14ac:dyDescent="0.2">
      <c r="A37" s="240" t="s">
        <v>22</v>
      </c>
      <c r="B37" s="10" t="s">
        <v>16</v>
      </c>
      <c r="C37" s="11" t="s">
        <v>16</v>
      </c>
      <c r="D37" s="186" t="s">
        <v>16</v>
      </c>
      <c r="E37" s="4" t="s">
        <v>16</v>
      </c>
      <c r="F37" s="4" t="s">
        <v>16</v>
      </c>
      <c r="G37" s="4" t="s">
        <v>16</v>
      </c>
      <c r="H37" s="127" t="s">
        <v>16</v>
      </c>
      <c r="I37" s="166" t="s">
        <v>15</v>
      </c>
      <c r="J37" s="281" t="s">
        <v>15</v>
      </c>
    </row>
    <row r="38" spans="1:10" x14ac:dyDescent="0.2">
      <c r="A38" s="240" t="s">
        <v>23</v>
      </c>
      <c r="B38" s="10" t="s">
        <v>15</v>
      </c>
      <c r="C38" s="11" t="s">
        <v>15</v>
      </c>
      <c r="D38" s="186" t="s">
        <v>15</v>
      </c>
      <c r="E38" s="4" t="s">
        <v>15</v>
      </c>
      <c r="F38" s="4" t="s">
        <v>15</v>
      </c>
      <c r="G38" s="4" t="s">
        <v>15</v>
      </c>
      <c r="H38" s="127" t="s">
        <v>15</v>
      </c>
      <c r="I38" s="166" t="s">
        <v>15</v>
      </c>
      <c r="J38" s="281" t="s">
        <v>15</v>
      </c>
    </row>
    <row r="39" spans="1:10" x14ac:dyDescent="0.2">
      <c r="A39" s="240" t="s">
        <v>24</v>
      </c>
      <c r="B39" s="10" t="s">
        <v>15</v>
      </c>
      <c r="C39" s="11" t="s">
        <v>15</v>
      </c>
      <c r="D39" s="186" t="s">
        <v>16</v>
      </c>
      <c r="E39" s="4" t="s">
        <v>16</v>
      </c>
      <c r="F39" s="4" t="s">
        <v>16</v>
      </c>
      <c r="G39" s="4" t="s">
        <v>103</v>
      </c>
      <c r="H39" s="127" t="s">
        <v>15</v>
      </c>
      <c r="I39" s="166" t="s">
        <v>15</v>
      </c>
      <c r="J39" s="281" t="s">
        <v>15</v>
      </c>
    </row>
    <row r="40" spans="1:10" x14ac:dyDescent="0.2">
      <c r="A40" s="240" t="s">
        <v>27</v>
      </c>
      <c r="B40" s="10" t="s">
        <v>104</v>
      </c>
      <c r="C40" s="11" t="s">
        <v>104</v>
      </c>
      <c r="D40" s="186" t="s">
        <v>105</v>
      </c>
      <c r="E40" s="4" t="s">
        <v>105</v>
      </c>
      <c r="F40" s="4" t="s">
        <v>105</v>
      </c>
      <c r="G40" s="4" t="s">
        <v>15</v>
      </c>
      <c r="H40" s="127" t="s">
        <v>106</v>
      </c>
      <c r="I40" s="166" t="s">
        <v>107</v>
      </c>
      <c r="J40" s="281" t="s">
        <v>395</v>
      </c>
    </row>
    <row r="41" spans="1:10" ht="16" x14ac:dyDescent="0.2">
      <c r="A41" s="241" t="s">
        <v>108</v>
      </c>
      <c r="B41" s="21" t="s">
        <v>15</v>
      </c>
      <c r="C41" s="22" t="s">
        <v>15</v>
      </c>
      <c r="D41" s="187" t="s">
        <v>109</v>
      </c>
      <c r="E41" s="64" t="s">
        <v>109</v>
      </c>
      <c r="F41" s="64" t="s">
        <v>109</v>
      </c>
      <c r="G41" s="64" t="s">
        <v>15</v>
      </c>
      <c r="H41" s="127" t="s">
        <v>16</v>
      </c>
      <c r="I41" s="166" t="s">
        <v>16</v>
      </c>
      <c r="J41" s="281" t="s">
        <v>15</v>
      </c>
    </row>
    <row r="42" spans="1:10" x14ac:dyDescent="0.2">
      <c r="A42" s="240" t="s">
        <v>110</v>
      </c>
      <c r="B42" s="10" t="s">
        <v>16</v>
      </c>
      <c r="C42" s="11" t="s">
        <v>16</v>
      </c>
      <c r="D42" s="186" t="s">
        <v>16</v>
      </c>
      <c r="E42" s="4" t="s">
        <v>16</v>
      </c>
      <c r="F42" s="4" t="s">
        <v>16</v>
      </c>
      <c r="G42" s="4" t="s">
        <v>16</v>
      </c>
      <c r="H42" s="127" t="s">
        <v>16</v>
      </c>
      <c r="I42" s="166" t="s">
        <v>16</v>
      </c>
      <c r="J42" s="281" t="s">
        <v>16</v>
      </c>
    </row>
    <row r="43" spans="1:10" x14ac:dyDescent="0.2">
      <c r="A43" s="240" t="s">
        <v>111</v>
      </c>
      <c r="B43" s="10" t="s">
        <v>15</v>
      </c>
      <c r="C43" s="11" t="s">
        <v>15</v>
      </c>
      <c r="D43" s="187" t="s">
        <v>15</v>
      </c>
      <c r="E43" s="64" t="s">
        <v>15</v>
      </c>
      <c r="F43" s="64" t="s">
        <v>15</v>
      </c>
      <c r="G43" s="64" t="s">
        <v>15</v>
      </c>
      <c r="H43" s="127" t="s">
        <v>15</v>
      </c>
      <c r="I43" s="166" t="s">
        <v>15</v>
      </c>
      <c r="J43" s="281" t="s">
        <v>15</v>
      </c>
    </row>
    <row r="44" spans="1:10" x14ac:dyDescent="0.2">
      <c r="A44" s="240" t="s">
        <v>112</v>
      </c>
      <c r="B44" s="10" t="s">
        <v>15</v>
      </c>
      <c r="C44" s="11" t="s">
        <v>15</v>
      </c>
      <c r="D44" s="187" t="s">
        <v>16</v>
      </c>
      <c r="E44" s="64" t="s">
        <v>16</v>
      </c>
      <c r="F44" s="64" t="s">
        <v>16</v>
      </c>
      <c r="G44" s="64" t="s">
        <v>15</v>
      </c>
      <c r="H44" s="127" t="s">
        <v>15</v>
      </c>
      <c r="I44" s="166" t="s">
        <v>15</v>
      </c>
      <c r="J44" s="281" t="s">
        <v>16</v>
      </c>
    </row>
    <row r="45" spans="1:10" x14ac:dyDescent="0.2">
      <c r="A45" s="240" t="s">
        <v>113</v>
      </c>
      <c r="B45" s="10" t="s">
        <v>16</v>
      </c>
      <c r="C45" s="11" t="s">
        <v>16</v>
      </c>
      <c r="D45" s="186" t="s">
        <v>16</v>
      </c>
      <c r="E45" s="4" t="s">
        <v>16</v>
      </c>
      <c r="F45" s="4" t="s">
        <v>16</v>
      </c>
      <c r="G45" s="4" t="s">
        <v>16</v>
      </c>
      <c r="H45" s="127" t="s">
        <v>15</v>
      </c>
      <c r="I45" s="166" t="s">
        <v>16</v>
      </c>
      <c r="J45" s="281" t="s">
        <v>16</v>
      </c>
    </row>
    <row r="46" spans="1:10" x14ac:dyDescent="0.2">
      <c r="A46" s="240" t="s">
        <v>114</v>
      </c>
      <c r="B46" s="10" t="s">
        <v>16</v>
      </c>
      <c r="C46" s="11" t="s">
        <v>16</v>
      </c>
      <c r="D46" s="186" t="s">
        <v>16</v>
      </c>
      <c r="E46" s="4" t="s">
        <v>16</v>
      </c>
      <c r="F46" s="4" t="s">
        <v>16</v>
      </c>
      <c r="G46" s="4" t="s">
        <v>16</v>
      </c>
      <c r="H46" s="127" t="s">
        <v>15</v>
      </c>
      <c r="I46" s="166" t="s">
        <v>15</v>
      </c>
      <c r="J46" s="281" t="s">
        <v>15</v>
      </c>
    </row>
    <row r="47" spans="1:10" ht="96" x14ac:dyDescent="0.2">
      <c r="A47" s="242" t="s">
        <v>33</v>
      </c>
      <c r="B47" s="37" t="s">
        <v>115</v>
      </c>
      <c r="C47" s="125" t="s">
        <v>115</v>
      </c>
      <c r="D47" s="188" t="s">
        <v>116</v>
      </c>
      <c r="E47" s="183" t="s">
        <v>116</v>
      </c>
      <c r="F47" s="183" t="s">
        <v>116</v>
      </c>
      <c r="G47" s="183" t="s">
        <v>117</v>
      </c>
      <c r="H47" s="164" t="s">
        <v>118</v>
      </c>
      <c r="I47" s="165" t="s">
        <v>119</v>
      </c>
      <c r="J47" s="281" t="s">
        <v>396</v>
      </c>
    </row>
    <row r="48" spans="1:10" ht="32" x14ac:dyDescent="0.2">
      <c r="A48" s="243" t="s">
        <v>120</v>
      </c>
      <c r="B48" s="38" t="s">
        <v>121</v>
      </c>
      <c r="C48" s="126" t="s">
        <v>121</v>
      </c>
      <c r="D48" s="189" t="s">
        <v>122</v>
      </c>
      <c r="E48" s="177" t="s">
        <v>122</v>
      </c>
      <c r="F48" s="177" t="s">
        <v>122</v>
      </c>
      <c r="G48" s="177" t="s">
        <v>123</v>
      </c>
      <c r="H48" s="177" t="s">
        <v>124</v>
      </c>
      <c r="I48" s="191"/>
      <c r="J48" s="281" t="s">
        <v>397</v>
      </c>
    </row>
    <row r="49" spans="1:1" x14ac:dyDescent="0.2">
      <c r="A49" s="244"/>
    </row>
    <row r="50" spans="1:1" x14ac:dyDescent="0.2">
      <c r="A50" s="245"/>
    </row>
  </sheetData>
  <mergeCells count="1">
    <mergeCell ref="B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0EA5-23E1-4CFD-B21D-463907EB5AC9}">
  <dimension ref="A1:X36"/>
  <sheetViews>
    <sheetView workbookViewId="0">
      <pane xSplit="1" topLeftCell="B1" activePane="topRight" state="frozen"/>
      <selection pane="topRight" activeCell="L2" sqref="L2"/>
    </sheetView>
  </sheetViews>
  <sheetFormatPr baseColWidth="10" defaultColWidth="8.83203125" defaultRowHeight="15" x14ac:dyDescent="0.2"/>
  <cols>
    <col min="1" max="1" width="36.83203125" customWidth="1"/>
    <col min="2" max="2" width="20.1640625" customWidth="1"/>
    <col min="3" max="3" width="15.1640625" bestFit="1" customWidth="1"/>
    <col min="4" max="4" width="16.5" hidden="1" customWidth="1"/>
    <col min="5" max="5" width="12.5" customWidth="1"/>
    <col min="6" max="6" width="13.33203125" style="39" hidden="1" customWidth="1"/>
    <col min="7" max="7" width="15.5" customWidth="1"/>
    <col min="8" max="8" width="19.1640625" customWidth="1"/>
    <col min="9" max="9" width="15.33203125" customWidth="1"/>
    <col min="10" max="11" width="18.1640625" bestFit="1" customWidth="1"/>
    <col min="12" max="12" width="18.1640625" customWidth="1"/>
    <col min="13" max="13" width="12.6640625" customWidth="1"/>
    <col min="14" max="14" width="16" customWidth="1"/>
    <col min="15" max="15" width="14.6640625" customWidth="1"/>
    <col min="16" max="16" width="14.5" style="30" customWidth="1"/>
    <col min="17" max="17" width="14.5" customWidth="1"/>
    <col min="18" max="18" width="14.1640625" customWidth="1"/>
    <col min="19" max="19" width="15.5" customWidth="1"/>
    <col min="20" max="20" width="15.33203125" customWidth="1"/>
    <col min="21" max="21" width="14.1640625" customWidth="1"/>
    <col min="22" max="22" width="14.5" customWidth="1"/>
    <col min="23" max="23" width="14.83203125" customWidth="1"/>
    <col min="24" max="24" width="15.1640625" customWidth="1"/>
  </cols>
  <sheetData>
    <row r="1" spans="1:24" ht="66.75" customHeight="1" x14ac:dyDescent="0.2">
      <c r="B1" s="270" t="s">
        <v>125</v>
      </c>
      <c r="C1" s="270"/>
      <c r="D1" s="270"/>
      <c r="E1" s="270"/>
      <c r="F1" s="270"/>
      <c r="G1" s="270"/>
      <c r="H1" s="270"/>
      <c r="I1" s="270"/>
      <c r="J1" s="270"/>
      <c r="K1" s="270"/>
      <c r="L1" s="270"/>
      <c r="M1" s="270"/>
      <c r="N1" s="270"/>
      <c r="O1" s="270"/>
      <c r="P1" s="270"/>
      <c r="Q1" s="270"/>
      <c r="R1" s="270"/>
      <c r="S1" s="270"/>
      <c r="T1" s="270"/>
      <c r="U1" s="270"/>
      <c r="V1" s="270"/>
    </row>
    <row r="2" spans="1:24" ht="25.5" customHeight="1" x14ac:dyDescent="0.2">
      <c r="A2" s="246" t="s">
        <v>1</v>
      </c>
      <c r="B2" s="151" t="s">
        <v>126</v>
      </c>
      <c r="C2" s="151" t="s">
        <v>127</v>
      </c>
      <c r="D2" s="158" t="s">
        <v>128</v>
      </c>
      <c r="E2" s="153" t="s">
        <v>129</v>
      </c>
      <c r="F2" s="159" t="s">
        <v>130</v>
      </c>
      <c r="G2" s="151" t="s">
        <v>131</v>
      </c>
      <c r="H2" s="153" t="s">
        <v>132</v>
      </c>
      <c r="I2" s="154" t="s">
        <v>133</v>
      </c>
      <c r="J2" s="154" t="s">
        <v>387</v>
      </c>
      <c r="K2" s="152" t="s">
        <v>388</v>
      </c>
      <c r="L2" s="153" t="s">
        <v>389</v>
      </c>
      <c r="M2" s="151" t="s">
        <v>137</v>
      </c>
      <c r="N2" s="151" t="s">
        <v>138</v>
      </c>
      <c r="O2" s="161" t="s">
        <v>139</v>
      </c>
      <c r="P2" s="162" t="s">
        <v>140</v>
      </c>
      <c r="Q2" s="152" t="s">
        <v>141</v>
      </c>
      <c r="R2" s="153" t="s">
        <v>142</v>
      </c>
      <c r="S2" s="152" t="s">
        <v>143</v>
      </c>
      <c r="T2" s="153" t="s">
        <v>144</v>
      </c>
      <c r="U2" s="154" t="s">
        <v>145</v>
      </c>
      <c r="V2" s="152" t="s">
        <v>146</v>
      </c>
      <c r="W2" s="151" t="s">
        <v>38</v>
      </c>
      <c r="X2" s="153" t="s">
        <v>147</v>
      </c>
    </row>
    <row r="3" spans="1:24" ht="48" x14ac:dyDescent="0.2">
      <c r="A3" s="247" t="s">
        <v>7</v>
      </c>
      <c r="B3" s="221" t="s">
        <v>148</v>
      </c>
      <c r="C3" s="163" t="s">
        <v>149</v>
      </c>
      <c r="D3" s="163" t="s">
        <v>50</v>
      </c>
      <c r="E3" s="149" t="s">
        <v>150</v>
      </c>
      <c r="F3" s="222" t="s">
        <v>151</v>
      </c>
      <c r="G3" s="149" t="s">
        <v>152</v>
      </c>
      <c r="H3" s="149" t="s">
        <v>152</v>
      </c>
      <c r="I3" s="149" t="s">
        <v>152</v>
      </c>
      <c r="J3" s="149" t="s">
        <v>12</v>
      </c>
      <c r="K3" s="149" t="s">
        <v>12</v>
      </c>
      <c r="L3" s="149" t="s">
        <v>153</v>
      </c>
      <c r="M3" s="163" t="s">
        <v>154</v>
      </c>
      <c r="N3" s="163" t="s">
        <v>155</v>
      </c>
      <c r="O3" s="163" t="s">
        <v>156</v>
      </c>
      <c r="P3" s="163" t="s">
        <v>156</v>
      </c>
      <c r="Q3" s="163" t="s">
        <v>156</v>
      </c>
      <c r="R3" s="163" t="s">
        <v>156</v>
      </c>
      <c r="S3" s="163" t="s">
        <v>156</v>
      </c>
      <c r="T3" s="163" t="s">
        <v>156</v>
      </c>
      <c r="U3" s="163" t="s">
        <v>156</v>
      </c>
      <c r="V3" s="163" t="s">
        <v>156</v>
      </c>
      <c r="W3" s="163" t="s">
        <v>156</v>
      </c>
      <c r="X3" s="223" t="s">
        <v>156</v>
      </c>
    </row>
    <row r="4" spans="1:24" ht="48.75" customHeight="1" x14ac:dyDescent="0.2">
      <c r="A4" s="248" t="s">
        <v>53</v>
      </c>
      <c r="B4" s="224" t="s">
        <v>157</v>
      </c>
      <c r="C4" s="84" t="s">
        <v>158</v>
      </c>
      <c r="D4" s="164" t="s">
        <v>55</v>
      </c>
      <c r="E4" s="84" t="s">
        <v>159</v>
      </c>
      <c r="F4" s="219" t="s">
        <v>160</v>
      </c>
      <c r="G4" s="84" t="s">
        <v>161</v>
      </c>
      <c r="H4" s="84" t="s">
        <v>162</v>
      </c>
      <c r="I4" s="84" t="s">
        <v>55</v>
      </c>
      <c r="J4" s="84" t="s">
        <v>163</v>
      </c>
      <c r="K4" s="84" t="s">
        <v>164</v>
      </c>
      <c r="L4" s="84" t="s">
        <v>164</v>
      </c>
      <c r="M4" s="84" t="s">
        <v>165</v>
      </c>
      <c r="N4" s="164" t="s">
        <v>57</v>
      </c>
      <c r="O4" s="164" t="s">
        <v>166</v>
      </c>
      <c r="P4" s="164" t="s">
        <v>164</v>
      </c>
      <c r="Q4" s="164" t="s">
        <v>164</v>
      </c>
      <c r="R4" s="164" t="s">
        <v>164</v>
      </c>
      <c r="S4" s="164" t="s">
        <v>167</v>
      </c>
      <c r="T4" s="164" t="s">
        <v>164</v>
      </c>
      <c r="U4" s="164" t="s">
        <v>166</v>
      </c>
      <c r="V4" s="164" t="s">
        <v>166</v>
      </c>
      <c r="W4" s="157"/>
      <c r="X4" s="160"/>
    </row>
    <row r="5" spans="1:24" ht="16" x14ac:dyDescent="0.2">
      <c r="A5" s="249" t="s">
        <v>58</v>
      </c>
      <c r="B5" s="187" t="s">
        <v>16</v>
      </c>
      <c r="C5" s="64" t="s">
        <v>16</v>
      </c>
      <c r="D5" s="64" t="s">
        <v>16</v>
      </c>
      <c r="E5" s="64" t="s">
        <v>16</v>
      </c>
      <c r="F5" s="219" t="s">
        <v>16</v>
      </c>
      <c r="G5" s="64" t="s">
        <v>16</v>
      </c>
      <c r="H5" s="64" t="s">
        <v>16</v>
      </c>
      <c r="I5" s="64" t="s">
        <v>16</v>
      </c>
      <c r="J5" s="64" t="s">
        <v>16</v>
      </c>
      <c r="K5" s="64" t="s">
        <v>16</v>
      </c>
      <c r="L5" s="64" t="s">
        <v>16</v>
      </c>
      <c r="M5" s="127" t="s">
        <v>16</v>
      </c>
      <c r="N5" s="164" t="s">
        <v>16</v>
      </c>
      <c r="O5" s="127" t="s">
        <v>16</v>
      </c>
      <c r="P5" s="127" t="s">
        <v>16</v>
      </c>
      <c r="Q5" s="127" t="s">
        <v>16</v>
      </c>
      <c r="R5" s="127" t="s">
        <v>16</v>
      </c>
      <c r="S5" s="127" t="s">
        <v>16</v>
      </c>
      <c r="T5" s="127" t="s">
        <v>16</v>
      </c>
      <c r="U5" s="127" t="s">
        <v>16</v>
      </c>
      <c r="V5" s="127" t="s">
        <v>16</v>
      </c>
      <c r="W5" s="157"/>
      <c r="X5" s="160"/>
    </row>
    <row r="6" spans="1:24" x14ac:dyDescent="0.2">
      <c r="A6" s="249" t="s">
        <v>59</v>
      </c>
      <c r="B6" s="187" t="s">
        <v>168</v>
      </c>
      <c r="C6" s="220" t="s">
        <v>16</v>
      </c>
      <c r="D6" s="4" t="s">
        <v>15</v>
      </c>
      <c r="E6" s="4" t="s">
        <v>15</v>
      </c>
      <c r="F6" s="4" t="s">
        <v>15</v>
      </c>
      <c r="G6" s="4" t="s">
        <v>15</v>
      </c>
      <c r="H6" s="4" t="s">
        <v>15</v>
      </c>
      <c r="I6" s="4" t="s">
        <v>15</v>
      </c>
      <c r="J6" s="4" t="s">
        <v>16</v>
      </c>
      <c r="K6" s="4" t="s">
        <v>16</v>
      </c>
      <c r="L6" s="4" t="s">
        <v>16</v>
      </c>
      <c r="M6" s="127" t="s">
        <v>15</v>
      </c>
      <c r="N6" s="164" t="s">
        <v>169</v>
      </c>
      <c r="O6" s="127" t="s">
        <v>16</v>
      </c>
      <c r="P6" s="127" t="s">
        <v>16</v>
      </c>
      <c r="Q6" s="127" t="s">
        <v>16</v>
      </c>
      <c r="R6" s="127" t="s">
        <v>16</v>
      </c>
      <c r="S6" s="127" t="s">
        <v>16</v>
      </c>
      <c r="T6" s="127" t="s">
        <v>16</v>
      </c>
      <c r="U6" s="127" t="s">
        <v>16</v>
      </c>
      <c r="V6" s="127" t="s">
        <v>16</v>
      </c>
      <c r="W6" s="157"/>
      <c r="X6" s="160"/>
    </row>
    <row r="7" spans="1:24" ht="16" x14ac:dyDescent="0.2">
      <c r="A7" s="249" t="s">
        <v>17</v>
      </c>
      <c r="B7" s="187" t="s">
        <v>15</v>
      </c>
      <c r="C7" s="64" t="s">
        <v>15</v>
      </c>
      <c r="D7" s="64" t="s">
        <v>15</v>
      </c>
      <c r="E7" s="64" t="s">
        <v>15</v>
      </c>
      <c r="F7" s="219" t="s">
        <v>15</v>
      </c>
      <c r="G7" s="64" t="s">
        <v>15</v>
      </c>
      <c r="H7" s="64" t="s">
        <v>15</v>
      </c>
      <c r="I7" s="64" t="s">
        <v>15</v>
      </c>
      <c r="J7" s="64" t="s">
        <v>15</v>
      </c>
      <c r="K7" s="64" t="s">
        <v>15</v>
      </c>
      <c r="L7" s="64" t="s">
        <v>15</v>
      </c>
      <c r="M7" s="127" t="s">
        <v>15</v>
      </c>
      <c r="N7" s="164" t="s">
        <v>15</v>
      </c>
      <c r="O7" s="164" t="s">
        <v>15</v>
      </c>
      <c r="P7" s="164" t="s">
        <v>15</v>
      </c>
      <c r="Q7" s="164" t="s">
        <v>15</v>
      </c>
      <c r="R7" s="164" t="s">
        <v>15</v>
      </c>
      <c r="S7" s="164" t="s">
        <v>15</v>
      </c>
      <c r="T7" s="164" t="s">
        <v>15</v>
      </c>
      <c r="U7" s="164" t="s">
        <v>15</v>
      </c>
      <c r="V7" s="164" t="s">
        <v>15</v>
      </c>
      <c r="W7" s="164" t="s">
        <v>15</v>
      </c>
      <c r="X7" s="165" t="s">
        <v>15</v>
      </c>
    </row>
    <row r="8" spans="1:24" ht="16" x14ac:dyDescent="0.2">
      <c r="A8" s="249" t="s">
        <v>19</v>
      </c>
      <c r="B8" s="187" t="s">
        <v>15</v>
      </c>
      <c r="C8" s="64" t="s">
        <v>15</v>
      </c>
      <c r="D8" s="64" t="s">
        <v>15</v>
      </c>
      <c r="E8" s="64" t="s">
        <v>15</v>
      </c>
      <c r="F8" s="219" t="s">
        <v>15</v>
      </c>
      <c r="G8" s="64" t="s">
        <v>15</v>
      </c>
      <c r="H8" s="64" t="s">
        <v>15</v>
      </c>
      <c r="I8" s="64" t="s">
        <v>15</v>
      </c>
      <c r="J8" s="64" t="s">
        <v>15</v>
      </c>
      <c r="K8" s="64" t="s">
        <v>15</v>
      </c>
      <c r="L8" s="64" t="s">
        <v>15</v>
      </c>
      <c r="M8" s="127" t="s">
        <v>15</v>
      </c>
      <c r="N8" s="164" t="s">
        <v>15</v>
      </c>
      <c r="O8" s="164" t="s">
        <v>15</v>
      </c>
      <c r="P8" s="164" t="s">
        <v>15</v>
      </c>
      <c r="Q8" s="164" t="s">
        <v>15</v>
      </c>
      <c r="R8" s="164" t="s">
        <v>15</v>
      </c>
      <c r="S8" s="164" t="s">
        <v>15</v>
      </c>
      <c r="T8" s="164" t="s">
        <v>15</v>
      </c>
      <c r="U8" s="164" t="s">
        <v>15</v>
      </c>
      <c r="V8" s="164" t="s">
        <v>15</v>
      </c>
      <c r="W8" s="164" t="s">
        <v>15</v>
      </c>
      <c r="X8" s="165" t="s">
        <v>15</v>
      </c>
    </row>
    <row r="9" spans="1:24" ht="16" x14ac:dyDescent="0.2">
      <c r="A9" s="249" t="s">
        <v>60</v>
      </c>
      <c r="B9" s="187" t="s">
        <v>170</v>
      </c>
      <c r="C9" s="64" t="s">
        <v>170</v>
      </c>
      <c r="D9" s="64" t="s">
        <v>170</v>
      </c>
      <c r="E9" s="64" t="s">
        <v>171</v>
      </c>
      <c r="F9" s="219" t="s">
        <v>170</v>
      </c>
      <c r="G9" s="64" t="s">
        <v>172</v>
      </c>
      <c r="H9" s="64" t="s">
        <v>15</v>
      </c>
      <c r="I9" s="64" t="s">
        <v>15</v>
      </c>
      <c r="J9" s="64" t="s">
        <v>16</v>
      </c>
      <c r="K9" s="64" t="s">
        <v>16</v>
      </c>
      <c r="L9" s="64" t="s">
        <v>16</v>
      </c>
      <c r="M9" s="127" t="s">
        <v>15</v>
      </c>
      <c r="N9" s="164" t="s">
        <v>169</v>
      </c>
      <c r="O9" s="127" t="s">
        <v>16</v>
      </c>
      <c r="P9" s="127" t="s">
        <v>16</v>
      </c>
      <c r="Q9" s="127" t="s">
        <v>16</v>
      </c>
      <c r="R9" s="127" t="s">
        <v>16</v>
      </c>
      <c r="S9" s="127" t="s">
        <v>16</v>
      </c>
      <c r="T9" s="127" t="s">
        <v>16</v>
      </c>
      <c r="U9" s="127" t="s">
        <v>16</v>
      </c>
      <c r="V9" s="127" t="s">
        <v>16</v>
      </c>
      <c r="W9" s="164"/>
      <c r="X9" s="160"/>
    </row>
    <row r="10" spans="1:24" ht="16" x14ac:dyDescent="0.2">
      <c r="A10" s="249" t="s">
        <v>173</v>
      </c>
      <c r="B10" s="187" t="s">
        <v>16</v>
      </c>
      <c r="C10" s="64" t="s">
        <v>16</v>
      </c>
      <c r="D10" s="64" t="s">
        <v>16</v>
      </c>
      <c r="E10" s="64" t="s">
        <v>16</v>
      </c>
      <c r="F10" s="219" t="s">
        <v>16</v>
      </c>
      <c r="G10" s="64" t="s">
        <v>16</v>
      </c>
      <c r="H10" s="64" t="s">
        <v>16</v>
      </c>
      <c r="I10" s="64" t="s">
        <v>16</v>
      </c>
      <c r="J10" s="64" t="s">
        <v>16</v>
      </c>
      <c r="K10" s="64" t="s">
        <v>16</v>
      </c>
      <c r="L10" s="64" t="s">
        <v>16</v>
      </c>
      <c r="M10" s="127" t="s">
        <v>15</v>
      </c>
      <c r="N10" s="164" t="s">
        <v>16</v>
      </c>
      <c r="O10" s="127" t="s">
        <v>16</v>
      </c>
      <c r="P10" s="127" t="s">
        <v>16</v>
      </c>
      <c r="Q10" s="127" t="s">
        <v>16</v>
      </c>
      <c r="R10" s="127" t="s">
        <v>16</v>
      </c>
      <c r="S10" s="127" t="s">
        <v>16</v>
      </c>
      <c r="T10" s="127" t="s">
        <v>16</v>
      </c>
      <c r="U10" s="127" t="s">
        <v>16</v>
      </c>
      <c r="V10" s="127" t="s">
        <v>16</v>
      </c>
      <c r="W10" s="157"/>
      <c r="X10" s="160"/>
    </row>
    <row r="11" spans="1:24" ht="16" x14ac:dyDescent="0.2">
      <c r="A11" s="249" t="s">
        <v>73</v>
      </c>
      <c r="B11" s="187" t="s">
        <v>71</v>
      </c>
      <c r="C11" s="64" t="s">
        <v>71</v>
      </c>
      <c r="D11" s="64" t="s">
        <v>71</v>
      </c>
      <c r="E11" s="64" t="s">
        <v>71</v>
      </c>
      <c r="F11" s="219" t="s">
        <v>71</v>
      </c>
      <c r="G11" s="64" t="s">
        <v>71</v>
      </c>
      <c r="H11" s="64" t="s">
        <v>71</v>
      </c>
      <c r="I11" s="64" t="s">
        <v>71</v>
      </c>
      <c r="J11" s="64" t="s">
        <v>71</v>
      </c>
      <c r="K11" s="64" t="s">
        <v>71</v>
      </c>
      <c r="L11" s="64" t="s">
        <v>75</v>
      </c>
      <c r="M11" s="64" t="s">
        <v>75</v>
      </c>
      <c r="N11" s="164" t="s">
        <v>15</v>
      </c>
      <c r="O11" s="64" t="s">
        <v>75</v>
      </c>
      <c r="P11" s="64" t="s">
        <v>75</v>
      </c>
      <c r="Q11" s="164" t="s">
        <v>15</v>
      </c>
      <c r="R11" s="164" t="s">
        <v>15</v>
      </c>
      <c r="S11" s="64" t="s">
        <v>75</v>
      </c>
      <c r="T11" s="164" t="s">
        <v>15</v>
      </c>
      <c r="U11" s="64" t="s">
        <v>75</v>
      </c>
      <c r="V11" s="64" t="s">
        <v>75</v>
      </c>
      <c r="W11" s="157"/>
      <c r="X11" s="160"/>
    </row>
    <row r="12" spans="1:24" ht="16" x14ac:dyDescent="0.2">
      <c r="A12" s="249" t="s">
        <v>77</v>
      </c>
      <c r="B12" s="187" t="s">
        <v>78</v>
      </c>
      <c r="C12" s="64" t="s">
        <v>78</v>
      </c>
      <c r="D12" s="64" t="s">
        <v>78</v>
      </c>
      <c r="E12" s="64" t="s">
        <v>78</v>
      </c>
      <c r="F12" s="219" t="s">
        <v>78</v>
      </c>
      <c r="G12" s="64" t="s">
        <v>174</v>
      </c>
      <c r="H12" s="64" t="s">
        <v>174</v>
      </c>
      <c r="I12" s="64" t="s">
        <v>174</v>
      </c>
      <c r="J12" s="64" t="s">
        <v>175</v>
      </c>
      <c r="K12" s="64" t="s">
        <v>175</v>
      </c>
      <c r="L12" s="64" t="s">
        <v>175</v>
      </c>
      <c r="M12" s="164"/>
      <c r="N12" s="164" t="s">
        <v>78</v>
      </c>
      <c r="O12" s="127" t="s">
        <v>80</v>
      </c>
      <c r="P12" s="127" t="s">
        <v>80</v>
      </c>
      <c r="Q12" s="127" t="s">
        <v>80</v>
      </c>
      <c r="R12" s="127" t="s">
        <v>80</v>
      </c>
      <c r="S12" s="127" t="s">
        <v>80</v>
      </c>
      <c r="T12" s="127" t="s">
        <v>80</v>
      </c>
      <c r="U12" s="127" t="s">
        <v>80</v>
      </c>
      <c r="V12" s="127" t="s">
        <v>80</v>
      </c>
      <c r="W12" s="157" t="s">
        <v>80</v>
      </c>
      <c r="X12" s="160" t="s">
        <v>80</v>
      </c>
    </row>
    <row r="13" spans="1:24" ht="16" x14ac:dyDescent="0.2">
      <c r="A13" s="249" t="s">
        <v>81</v>
      </c>
      <c r="B13" s="187" t="s">
        <v>16</v>
      </c>
      <c r="C13" s="64" t="s">
        <v>16</v>
      </c>
      <c r="D13" s="64" t="s">
        <v>16</v>
      </c>
      <c r="E13" s="64" t="s">
        <v>15</v>
      </c>
      <c r="F13" s="219" t="s">
        <v>15</v>
      </c>
      <c r="G13" s="64" t="s">
        <v>15</v>
      </c>
      <c r="H13" s="64" t="s">
        <v>15</v>
      </c>
      <c r="I13" s="64" t="s">
        <v>15</v>
      </c>
      <c r="J13" s="64" t="s">
        <v>16</v>
      </c>
      <c r="K13" s="64" t="s">
        <v>16</v>
      </c>
      <c r="L13" s="64" t="s">
        <v>16</v>
      </c>
      <c r="M13" s="164" t="s">
        <v>15</v>
      </c>
      <c r="N13" s="164"/>
      <c r="O13" s="127" t="s">
        <v>16</v>
      </c>
      <c r="P13" s="127" t="s">
        <v>16</v>
      </c>
      <c r="Q13" s="127" t="s">
        <v>16</v>
      </c>
      <c r="R13" s="127" t="s">
        <v>16</v>
      </c>
      <c r="S13" s="127" t="s">
        <v>16</v>
      </c>
      <c r="T13" s="127" t="s">
        <v>16</v>
      </c>
      <c r="U13" s="127" t="s">
        <v>16</v>
      </c>
      <c r="V13" s="127" t="s">
        <v>16</v>
      </c>
      <c r="W13" s="157"/>
      <c r="X13" s="160"/>
    </row>
    <row r="14" spans="1:24" ht="16" x14ac:dyDescent="0.2">
      <c r="A14" s="249" t="s">
        <v>82</v>
      </c>
      <c r="B14" s="187" t="s">
        <v>16</v>
      </c>
      <c r="C14" s="64" t="s">
        <v>16</v>
      </c>
      <c r="D14" s="64" t="s">
        <v>16</v>
      </c>
      <c r="E14" s="64" t="s">
        <v>15</v>
      </c>
      <c r="F14" s="219" t="s">
        <v>15</v>
      </c>
      <c r="G14" s="64" t="s">
        <v>15</v>
      </c>
      <c r="H14" s="64" t="s">
        <v>15</v>
      </c>
      <c r="I14" s="64" t="s">
        <v>15</v>
      </c>
      <c r="J14" s="64" t="s">
        <v>16</v>
      </c>
      <c r="K14" s="64" t="s">
        <v>16</v>
      </c>
      <c r="L14" s="64" t="s">
        <v>16</v>
      </c>
      <c r="M14" s="164" t="s">
        <v>15</v>
      </c>
      <c r="N14" s="164" t="s">
        <v>169</v>
      </c>
      <c r="O14" s="127" t="s">
        <v>16</v>
      </c>
      <c r="P14" s="127" t="s">
        <v>16</v>
      </c>
      <c r="Q14" s="127" t="s">
        <v>16</v>
      </c>
      <c r="R14" s="127" t="s">
        <v>16</v>
      </c>
      <c r="S14" s="127" t="s">
        <v>16</v>
      </c>
      <c r="T14" s="127" t="s">
        <v>16</v>
      </c>
      <c r="U14" s="127" t="s">
        <v>16</v>
      </c>
      <c r="V14" s="127" t="s">
        <v>16</v>
      </c>
      <c r="W14" s="157"/>
      <c r="X14" s="160"/>
    </row>
    <row r="15" spans="1:24" ht="16" x14ac:dyDescent="0.2">
      <c r="A15" s="249" t="s">
        <v>83</v>
      </c>
      <c r="B15" s="187" t="s">
        <v>16</v>
      </c>
      <c r="C15" s="64" t="s">
        <v>16</v>
      </c>
      <c r="D15" s="64" t="s">
        <v>16</v>
      </c>
      <c r="E15" s="64" t="s">
        <v>16</v>
      </c>
      <c r="F15" s="219" t="s">
        <v>16</v>
      </c>
      <c r="G15" s="64" t="s">
        <v>16</v>
      </c>
      <c r="H15" s="64" t="s">
        <v>16</v>
      </c>
      <c r="I15" s="64" t="s">
        <v>16</v>
      </c>
      <c r="J15" s="64" t="s">
        <v>16</v>
      </c>
      <c r="K15" s="64" t="s">
        <v>16</v>
      </c>
      <c r="L15" s="64" t="s">
        <v>16</v>
      </c>
      <c r="M15" s="164" t="s">
        <v>16</v>
      </c>
      <c r="N15" s="164" t="s">
        <v>16</v>
      </c>
      <c r="O15" s="127" t="s">
        <v>16</v>
      </c>
      <c r="P15" s="127" t="s">
        <v>16</v>
      </c>
      <c r="Q15" s="127" t="s">
        <v>16</v>
      </c>
      <c r="R15" s="127" t="s">
        <v>16</v>
      </c>
      <c r="S15" s="127" t="s">
        <v>16</v>
      </c>
      <c r="T15" s="127" t="s">
        <v>16</v>
      </c>
      <c r="U15" s="127" t="s">
        <v>16</v>
      </c>
      <c r="V15" s="127" t="s">
        <v>16</v>
      </c>
      <c r="W15" s="157"/>
      <c r="X15" s="160"/>
    </row>
    <row r="16" spans="1:24" ht="16" x14ac:dyDescent="0.2">
      <c r="A16" s="249" t="s">
        <v>84</v>
      </c>
      <c r="B16" s="187" t="s">
        <v>16</v>
      </c>
      <c r="C16" s="64" t="s">
        <v>16</v>
      </c>
      <c r="D16" s="64" t="s">
        <v>85</v>
      </c>
      <c r="E16" s="64" t="s">
        <v>16</v>
      </c>
      <c r="F16" s="219" t="s">
        <v>16</v>
      </c>
      <c r="G16" s="64" t="s">
        <v>16</v>
      </c>
      <c r="H16" s="64" t="s">
        <v>16</v>
      </c>
      <c r="I16" s="64" t="s">
        <v>176</v>
      </c>
      <c r="J16" s="64" t="s">
        <v>177</v>
      </c>
      <c r="K16" s="64" t="s">
        <v>177</v>
      </c>
      <c r="L16" s="64"/>
      <c r="M16" s="164" t="s">
        <v>16</v>
      </c>
      <c r="N16" s="164" t="s">
        <v>16</v>
      </c>
      <c r="O16" s="127" t="s">
        <v>16</v>
      </c>
      <c r="P16" s="127" t="s">
        <v>16</v>
      </c>
      <c r="Q16" s="127" t="s">
        <v>16</v>
      </c>
      <c r="R16" s="127" t="s">
        <v>16</v>
      </c>
      <c r="S16" s="127" t="s">
        <v>16</v>
      </c>
      <c r="T16" s="127" t="s">
        <v>16</v>
      </c>
      <c r="U16" s="127" t="s">
        <v>16</v>
      </c>
      <c r="V16" s="127" t="s">
        <v>16</v>
      </c>
      <c r="W16" s="157"/>
      <c r="X16" s="160"/>
    </row>
    <row r="17" spans="1:24" ht="16" x14ac:dyDescent="0.2">
      <c r="A17" s="249" t="s">
        <v>86</v>
      </c>
      <c r="B17" s="187" t="s">
        <v>15</v>
      </c>
      <c r="C17" s="64" t="s">
        <v>16</v>
      </c>
      <c r="D17" s="64" t="s">
        <v>85</v>
      </c>
      <c r="E17" s="64" t="s">
        <v>16</v>
      </c>
      <c r="F17" s="219" t="s">
        <v>16</v>
      </c>
      <c r="G17" s="64" t="s">
        <v>16</v>
      </c>
      <c r="H17" s="64" t="s">
        <v>16</v>
      </c>
      <c r="I17" s="64" t="s">
        <v>16</v>
      </c>
      <c r="J17" s="64" t="s">
        <v>15</v>
      </c>
      <c r="K17" s="64" t="s">
        <v>15</v>
      </c>
      <c r="L17" s="64" t="s">
        <v>15</v>
      </c>
      <c r="M17" s="164" t="s">
        <v>15</v>
      </c>
      <c r="N17" s="164"/>
      <c r="O17" s="164" t="s">
        <v>15</v>
      </c>
      <c r="P17" s="164" t="s">
        <v>15</v>
      </c>
      <c r="Q17" s="164" t="s">
        <v>15</v>
      </c>
      <c r="R17" s="164" t="s">
        <v>15</v>
      </c>
      <c r="S17" s="164" t="s">
        <v>15</v>
      </c>
      <c r="T17" s="164" t="s">
        <v>15</v>
      </c>
      <c r="U17" s="164" t="s">
        <v>15</v>
      </c>
      <c r="V17" s="164" t="s">
        <v>15</v>
      </c>
      <c r="W17" s="164" t="s">
        <v>15</v>
      </c>
      <c r="X17" s="165" t="s">
        <v>15</v>
      </c>
    </row>
    <row r="18" spans="1:24" ht="16" x14ac:dyDescent="0.2">
      <c r="A18" s="249" t="s">
        <v>87</v>
      </c>
      <c r="B18" s="187" t="s">
        <v>16</v>
      </c>
      <c r="C18" s="64" t="s">
        <v>16</v>
      </c>
      <c r="D18" s="64" t="s">
        <v>85</v>
      </c>
      <c r="E18" s="64" t="s">
        <v>16</v>
      </c>
      <c r="F18" s="219" t="s">
        <v>16</v>
      </c>
      <c r="G18" s="64" t="s">
        <v>16</v>
      </c>
      <c r="H18" s="64" t="s">
        <v>16</v>
      </c>
      <c r="I18" s="64" t="s">
        <v>176</v>
      </c>
      <c r="J18" s="64" t="s">
        <v>177</v>
      </c>
      <c r="K18" s="64" t="s">
        <v>177</v>
      </c>
      <c r="L18" s="64" t="s">
        <v>177</v>
      </c>
      <c r="M18" s="164" t="s">
        <v>16</v>
      </c>
      <c r="N18" s="164" t="s">
        <v>16</v>
      </c>
      <c r="O18" s="127" t="s">
        <v>16</v>
      </c>
      <c r="P18" s="127" t="s">
        <v>16</v>
      </c>
      <c r="Q18" s="127" t="s">
        <v>16</v>
      </c>
      <c r="R18" s="127" t="s">
        <v>16</v>
      </c>
      <c r="S18" s="127" t="s">
        <v>16</v>
      </c>
      <c r="T18" s="127" t="s">
        <v>16</v>
      </c>
      <c r="U18" s="127" t="s">
        <v>16</v>
      </c>
      <c r="V18" s="127" t="s">
        <v>16</v>
      </c>
      <c r="W18" s="157"/>
      <c r="X18" s="160"/>
    </row>
    <row r="19" spans="1:24" ht="16" x14ac:dyDescent="0.2">
      <c r="A19" s="249" t="s">
        <v>93</v>
      </c>
      <c r="B19" s="187" t="s">
        <v>16</v>
      </c>
      <c r="C19" s="64" t="s">
        <v>16</v>
      </c>
      <c r="D19" s="64" t="s">
        <v>16</v>
      </c>
      <c r="E19" s="64" t="s">
        <v>16</v>
      </c>
      <c r="F19" s="219" t="s">
        <v>16</v>
      </c>
      <c r="G19" s="64" t="s">
        <v>16</v>
      </c>
      <c r="H19" s="64" t="s">
        <v>16</v>
      </c>
      <c r="I19" s="64" t="s">
        <v>16</v>
      </c>
      <c r="J19" s="64" t="s">
        <v>16</v>
      </c>
      <c r="K19" s="64" t="s">
        <v>16</v>
      </c>
      <c r="L19" s="64" t="s">
        <v>16</v>
      </c>
      <c r="M19" s="164" t="s">
        <v>15</v>
      </c>
      <c r="N19" s="164" t="s">
        <v>169</v>
      </c>
      <c r="O19" s="127" t="s">
        <v>16</v>
      </c>
      <c r="P19" s="127" t="s">
        <v>16</v>
      </c>
      <c r="Q19" s="127" t="s">
        <v>16</v>
      </c>
      <c r="R19" s="127" t="s">
        <v>16</v>
      </c>
      <c r="S19" s="127" t="s">
        <v>16</v>
      </c>
      <c r="T19" s="127" t="s">
        <v>16</v>
      </c>
      <c r="U19" s="127" t="s">
        <v>16</v>
      </c>
      <c r="V19" s="127" t="s">
        <v>16</v>
      </c>
      <c r="W19" s="157"/>
      <c r="X19" s="160"/>
    </row>
    <row r="20" spans="1:24" ht="16" x14ac:dyDescent="0.2">
      <c r="A20" s="249" t="s">
        <v>94</v>
      </c>
      <c r="B20" s="187" t="s">
        <v>16</v>
      </c>
      <c r="C20" s="64" t="s">
        <v>16</v>
      </c>
      <c r="D20" s="64" t="s">
        <v>16</v>
      </c>
      <c r="E20" s="64" t="s">
        <v>16</v>
      </c>
      <c r="F20" s="219" t="s">
        <v>16</v>
      </c>
      <c r="G20" s="64" t="s">
        <v>16</v>
      </c>
      <c r="H20" s="64" t="s">
        <v>16</v>
      </c>
      <c r="I20" s="64" t="s">
        <v>16</v>
      </c>
      <c r="J20" s="64" t="s">
        <v>16</v>
      </c>
      <c r="K20" s="64" t="s">
        <v>16</v>
      </c>
      <c r="L20" s="64" t="s">
        <v>16</v>
      </c>
      <c r="M20" s="164" t="s">
        <v>15</v>
      </c>
      <c r="N20" s="164" t="s">
        <v>169</v>
      </c>
      <c r="O20" s="127" t="s">
        <v>16</v>
      </c>
      <c r="P20" s="127" t="s">
        <v>16</v>
      </c>
      <c r="Q20" s="127" t="s">
        <v>16</v>
      </c>
      <c r="R20" s="127" t="s">
        <v>16</v>
      </c>
      <c r="S20" s="127" t="s">
        <v>16</v>
      </c>
      <c r="T20" s="127" t="s">
        <v>16</v>
      </c>
      <c r="U20" s="127" t="s">
        <v>16</v>
      </c>
      <c r="V20" s="127" t="s">
        <v>16</v>
      </c>
      <c r="W20" s="157"/>
      <c r="X20" s="160"/>
    </row>
    <row r="21" spans="1:24" ht="16" x14ac:dyDescent="0.2">
      <c r="A21" s="249" t="s">
        <v>95</v>
      </c>
      <c r="B21" s="187" t="s">
        <v>16</v>
      </c>
      <c r="C21" s="64" t="s">
        <v>16</v>
      </c>
      <c r="D21" s="64" t="s">
        <v>16</v>
      </c>
      <c r="E21" s="64" t="s">
        <v>15</v>
      </c>
      <c r="F21" s="219" t="s">
        <v>16</v>
      </c>
      <c r="G21" s="64" t="s">
        <v>15</v>
      </c>
      <c r="H21" s="64" t="s">
        <v>15</v>
      </c>
      <c r="I21" s="64" t="s">
        <v>15</v>
      </c>
      <c r="J21" s="64" t="s">
        <v>16</v>
      </c>
      <c r="K21" s="64" t="s">
        <v>16</v>
      </c>
      <c r="L21" s="64" t="s">
        <v>16</v>
      </c>
      <c r="M21" s="164" t="s">
        <v>15</v>
      </c>
      <c r="N21" s="164" t="s">
        <v>169</v>
      </c>
      <c r="O21" s="164" t="s">
        <v>15</v>
      </c>
      <c r="P21" s="164" t="s">
        <v>15</v>
      </c>
      <c r="Q21" s="164" t="s">
        <v>15</v>
      </c>
      <c r="R21" s="164" t="s">
        <v>15</v>
      </c>
      <c r="S21" s="164" t="s">
        <v>15</v>
      </c>
      <c r="T21" s="164" t="s">
        <v>15</v>
      </c>
      <c r="U21" s="164" t="s">
        <v>15</v>
      </c>
      <c r="V21" s="164" t="s">
        <v>15</v>
      </c>
      <c r="W21" s="157"/>
      <c r="X21" s="160"/>
    </row>
    <row r="22" spans="1:24" ht="16" x14ac:dyDescent="0.2">
      <c r="A22" s="249" t="s">
        <v>98</v>
      </c>
      <c r="B22" s="187" t="s">
        <v>16</v>
      </c>
      <c r="C22" s="64" t="s">
        <v>16</v>
      </c>
      <c r="D22" s="64" t="s">
        <v>16</v>
      </c>
      <c r="E22" s="64" t="s">
        <v>16</v>
      </c>
      <c r="F22" s="219" t="s">
        <v>16</v>
      </c>
      <c r="G22" s="64" t="s">
        <v>15</v>
      </c>
      <c r="H22" s="64" t="s">
        <v>15</v>
      </c>
      <c r="I22" s="64" t="s">
        <v>15</v>
      </c>
      <c r="J22" s="64" t="s">
        <v>15</v>
      </c>
      <c r="K22" s="64" t="s">
        <v>15</v>
      </c>
      <c r="L22" s="64" t="s">
        <v>16</v>
      </c>
      <c r="M22" s="164" t="s">
        <v>15</v>
      </c>
      <c r="N22" s="164" t="s">
        <v>15</v>
      </c>
      <c r="O22" s="127" t="s">
        <v>16</v>
      </c>
      <c r="P22" s="127" t="s">
        <v>16</v>
      </c>
      <c r="Q22" s="127" t="s">
        <v>16</v>
      </c>
      <c r="R22" s="164" t="s">
        <v>15</v>
      </c>
      <c r="S22" s="164" t="s">
        <v>15</v>
      </c>
      <c r="T22" s="164" t="s">
        <v>15</v>
      </c>
      <c r="U22" s="164" t="s">
        <v>15</v>
      </c>
      <c r="V22" s="164" t="s">
        <v>15</v>
      </c>
      <c r="W22" s="164" t="s">
        <v>15</v>
      </c>
      <c r="X22" s="165" t="s">
        <v>15</v>
      </c>
    </row>
    <row r="23" spans="1:24" ht="16" x14ac:dyDescent="0.2">
      <c r="A23" s="249" t="s">
        <v>99</v>
      </c>
      <c r="B23" s="187" t="s">
        <v>16</v>
      </c>
      <c r="C23" s="64" t="s">
        <v>16</v>
      </c>
      <c r="D23" s="64" t="s">
        <v>16</v>
      </c>
      <c r="E23" s="64" t="s">
        <v>16</v>
      </c>
      <c r="F23" s="219" t="s">
        <v>16</v>
      </c>
      <c r="G23" s="64" t="s">
        <v>15</v>
      </c>
      <c r="H23" s="64" t="s">
        <v>15</v>
      </c>
      <c r="I23" s="64" t="s">
        <v>15</v>
      </c>
      <c r="J23" s="64" t="s">
        <v>15</v>
      </c>
      <c r="K23" s="64" t="s">
        <v>15</v>
      </c>
      <c r="L23" s="64" t="s">
        <v>16</v>
      </c>
      <c r="M23" s="164" t="s">
        <v>15</v>
      </c>
      <c r="N23" s="164" t="s">
        <v>15</v>
      </c>
      <c r="O23" s="164" t="s">
        <v>15</v>
      </c>
      <c r="P23" s="164" t="s">
        <v>15</v>
      </c>
      <c r="Q23" s="164" t="s">
        <v>15</v>
      </c>
      <c r="R23" s="164" t="s">
        <v>15</v>
      </c>
      <c r="S23" s="164" t="s">
        <v>15</v>
      </c>
      <c r="T23" s="164" t="s">
        <v>15</v>
      </c>
      <c r="U23" s="164" t="s">
        <v>15</v>
      </c>
      <c r="V23" s="164" t="s">
        <v>15</v>
      </c>
      <c r="W23" s="164" t="s">
        <v>15</v>
      </c>
      <c r="X23" s="165" t="s">
        <v>15</v>
      </c>
    </row>
    <row r="24" spans="1:24" ht="16" x14ac:dyDescent="0.2">
      <c r="A24" s="249" t="s">
        <v>100</v>
      </c>
      <c r="B24" s="187" t="s">
        <v>16</v>
      </c>
      <c r="C24" s="64" t="s">
        <v>16</v>
      </c>
      <c r="D24" s="64" t="s">
        <v>85</v>
      </c>
      <c r="E24" s="64" t="s">
        <v>16</v>
      </c>
      <c r="F24" s="219" t="s">
        <v>16</v>
      </c>
      <c r="G24" s="64" t="s">
        <v>16</v>
      </c>
      <c r="H24" s="64" t="s">
        <v>16</v>
      </c>
      <c r="I24" s="64" t="s">
        <v>16</v>
      </c>
      <c r="J24" s="64" t="s">
        <v>16</v>
      </c>
      <c r="K24" s="64" t="s">
        <v>16</v>
      </c>
      <c r="L24" s="64"/>
      <c r="M24" s="164" t="s">
        <v>15</v>
      </c>
      <c r="N24" s="164" t="s">
        <v>169</v>
      </c>
      <c r="O24" s="127" t="s">
        <v>16</v>
      </c>
      <c r="P24" s="127" t="s">
        <v>16</v>
      </c>
      <c r="Q24" s="127" t="s">
        <v>16</v>
      </c>
      <c r="R24" s="127" t="s">
        <v>16</v>
      </c>
      <c r="S24" s="127" t="s">
        <v>16</v>
      </c>
      <c r="T24" s="127" t="s">
        <v>16</v>
      </c>
      <c r="U24" s="127" t="s">
        <v>16</v>
      </c>
      <c r="V24" s="127" t="s">
        <v>16</v>
      </c>
      <c r="W24" s="157"/>
      <c r="X24" s="160"/>
    </row>
    <row r="25" spans="1:24" ht="16" x14ac:dyDescent="0.2">
      <c r="A25" s="249" t="s">
        <v>101</v>
      </c>
      <c r="B25" s="187" t="s">
        <v>16</v>
      </c>
      <c r="C25" s="64" t="s">
        <v>16</v>
      </c>
      <c r="D25" s="64" t="s">
        <v>85</v>
      </c>
      <c r="E25" s="64" t="s">
        <v>16</v>
      </c>
      <c r="F25" s="219" t="s">
        <v>16</v>
      </c>
      <c r="G25" s="64" t="s">
        <v>16</v>
      </c>
      <c r="H25" s="64" t="s">
        <v>15</v>
      </c>
      <c r="I25" s="64" t="s">
        <v>15</v>
      </c>
      <c r="J25" s="64" t="s">
        <v>16</v>
      </c>
      <c r="K25" s="64" t="s">
        <v>16</v>
      </c>
      <c r="L25" s="64"/>
      <c r="M25" s="164" t="s">
        <v>15</v>
      </c>
      <c r="N25" s="164" t="s">
        <v>169</v>
      </c>
      <c r="O25" s="164" t="s">
        <v>15</v>
      </c>
      <c r="P25" s="164" t="s">
        <v>15</v>
      </c>
      <c r="Q25" s="164" t="s">
        <v>15</v>
      </c>
      <c r="R25" s="164" t="s">
        <v>15</v>
      </c>
      <c r="S25" s="164" t="s">
        <v>15</v>
      </c>
      <c r="T25" s="164" t="s">
        <v>15</v>
      </c>
      <c r="U25" s="164" t="s">
        <v>15</v>
      </c>
      <c r="V25" s="164" t="s">
        <v>15</v>
      </c>
      <c r="W25" s="157"/>
      <c r="X25" s="160"/>
    </row>
    <row r="26" spans="1:24" ht="16" x14ac:dyDescent="0.2">
      <c r="A26" s="249" t="s">
        <v>102</v>
      </c>
      <c r="B26" s="187" t="s">
        <v>16</v>
      </c>
      <c r="C26" s="64" t="s">
        <v>16</v>
      </c>
      <c r="D26" s="64" t="s">
        <v>16</v>
      </c>
      <c r="E26" s="64" t="s">
        <v>16</v>
      </c>
      <c r="F26" s="219" t="s">
        <v>16</v>
      </c>
      <c r="G26" s="64" t="s">
        <v>15</v>
      </c>
      <c r="H26" s="64" t="s">
        <v>15</v>
      </c>
      <c r="I26" s="64" t="s">
        <v>15</v>
      </c>
      <c r="J26" s="64" t="s">
        <v>16</v>
      </c>
      <c r="K26" s="64" t="s">
        <v>16</v>
      </c>
      <c r="L26" s="64"/>
      <c r="M26" s="164" t="s">
        <v>15</v>
      </c>
      <c r="N26" s="164"/>
      <c r="O26" s="127" t="s">
        <v>16</v>
      </c>
      <c r="P26" s="127" t="s">
        <v>16</v>
      </c>
      <c r="Q26" s="127" t="s">
        <v>16</v>
      </c>
      <c r="R26" s="127" t="s">
        <v>16</v>
      </c>
      <c r="S26" s="127" t="s">
        <v>16</v>
      </c>
      <c r="T26" s="127" t="s">
        <v>16</v>
      </c>
      <c r="U26" s="127" t="s">
        <v>16</v>
      </c>
      <c r="V26" s="127" t="s">
        <v>16</v>
      </c>
      <c r="W26" s="157"/>
      <c r="X26" s="160"/>
    </row>
    <row r="27" spans="1:24" ht="16" x14ac:dyDescent="0.2">
      <c r="A27" s="249" t="s">
        <v>22</v>
      </c>
      <c r="B27" s="187" t="s">
        <v>16</v>
      </c>
      <c r="C27" s="64" t="s">
        <v>16</v>
      </c>
      <c r="D27" s="64" t="s">
        <v>16</v>
      </c>
      <c r="E27" s="64" t="s">
        <v>16</v>
      </c>
      <c r="F27" s="219" t="s">
        <v>16</v>
      </c>
      <c r="G27" s="64" t="s">
        <v>16</v>
      </c>
      <c r="H27" s="64" t="s">
        <v>16</v>
      </c>
      <c r="I27" s="64" t="s">
        <v>16</v>
      </c>
      <c r="J27" s="64" t="s">
        <v>16</v>
      </c>
      <c r="K27" s="64" t="s">
        <v>16</v>
      </c>
      <c r="L27" s="64"/>
      <c r="M27" s="164" t="s">
        <v>15</v>
      </c>
      <c r="N27" s="164"/>
      <c r="O27" s="127" t="s">
        <v>16</v>
      </c>
      <c r="P27" s="127" t="s">
        <v>16</v>
      </c>
      <c r="Q27" s="127" t="s">
        <v>16</v>
      </c>
      <c r="R27" s="127" t="s">
        <v>16</v>
      </c>
      <c r="S27" s="127" t="s">
        <v>16</v>
      </c>
      <c r="T27" s="127" t="s">
        <v>16</v>
      </c>
      <c r="U27" s="127" t="s">
        <v>16</v>
      </c>
      <c r="V27" s="127" t="s">
        <v>16</v>
      </c>
      <c r="W27" s="164" t="s">
        <v>15</v>
      </c>
      <c r="X27" s="165" t="s">
        <v>15</v>
      </c>
    </row>
    <row r="28" spans="1:24" ht="16" x14ac:dyDescent="0.2">
      <c r="A28" s="249" t="s">
        <v>23</v>
      </c>
      <c r="B28" s="187" t="s">
        <v>15</v>
      </c>
      <c r="C28" s="64" t="s">
        <v>15</v>
      </c>
      <c r="D28" s="64" t="s">
        <v>15</v>
      </c>
      <c r="E28" s="64" t="s">
        <v>15</v>
      </c>
      <c r="F28" s="219" t="s">
        <v>15</v>
      </c>
      <c r="G28" s="64" t="s">
        <v>15</v>
      </c>
      <c r="H28" s="64" t="s">
        <v>15</v>
      </c>
      <c r="I28" s="64" t="s">
        <v>15</v>
      </c>
      <c r="J28" s="64" t="s">
        <v>16</v>
      </c>
      <c r="K28" s="64" t="s">
        <v>16</v>
      </c>
      <c r="L28" s="64"/>
      <c r="M28" s="164" t="s">
        <v>15</v>
      </c>
      <c r="N28" s="164"/>
      <c r="O28" s="127" t="s">
        <v>16</v>
      </c>
      <c r="P28" s="127" t="s">
        <v>16</v>
      </c>
      <c r="Q28" s="127" t="s">
        <v>16</v>
      </c>
      <c r="R28" s="127" t="s">
        <v>16</v>
      </c>
      <c r="S28" s="127" t="s">
        <v>16</v>
      </c>
      <c r="T28" s="127" t="s">
        <v>16</v>
      </c>
      <c r="U28" s="127" t="s">
        <v>16</v>
      </c>
      <c r="V28" s="127" t="s">
        <v>16</v>
      </c>
      <c r="W28" s="164" t="s">
        <v>15</v>
      </c>
      <c r="X28" s="165" t="s">
        <v>15</v>
      </c>
    </row>
    <row r="29" spans="1:24" ht="16" x14ac:dyDescent="0.2">
      <c r="A29" s="249" t="s">
        <v>24</v>
      </c>
      <c r="B29" s="187" t="s">
        <v>15</v>
      </c>
      <c r="C29" s="64" t="s">
        <v>15</v>
      </c>
      <c r="D29" s="64" t="s">
        <v>15</v>
      </c>
      <c r="E29" s="64" t="s">
        <v>15</v>
      </c>
      <c r="F29" s="219" t="s">
        <v>15</v>
      </c>
      <c r="G29" s="64" t="s">
        <v>15</v>
      </c>
      <c r="H29" s="64" t="s">
        <v>15</v>
      </c>
      <c r="I29" s="64" t="s">
        <v>15</v>
      </c>
      <c r="J29" s="64" t="s">
        <v>178</v>
      </c>
      <c r="K29" s="64" t="s">
        <v>178</v>
      </c>
      <c r="L29" s="64"/>
      <c r="M29" s="164" t="s">
        <v>15</v>
      </c>
      <c r="N29" s="164"/>
      <c r="O29" s="127" t="s">
        <v>179</v>
      </c>
      <c r="P29" s="127" t="s">
        <v>179</v>
      </c>
      <c r="Q29" s="127" t="s">
        <v>179</v>
      </c>
      <c r="R29" s="127" t="s">
        <v>179</v>
      </c>
      <c r="S29" s="127" t="s">
        <v>179</v>
      </c>
      <c r="T29" s="127" t="s">
        <v>179</v>
      </c>
      <c r="U29" s="127" t="s">
        <v>179</v>
      </c>
      <c r="V29" s="127" t="s">
        <v>179</v>
      </c>
      <c r="W29" s="164" t="s">
        <v>15</v>
      </c>
      <c r="X29" s="165" t="s">
        <v>15</v>
      </c>
    </row>
    <row r="30" spans="1:24" ht="16" x14ac:dyDescent="0.2">
      <c r="A30" s="249" t="s">
        <v>27</v>
      </c>
      <c r="B30" s="187" t="s">
        <v>16</v>
      </c>
      <c r="C30" s="64" t="s">
        <v>16</v>
      </c>
      <c r="D30" s="64" t="s">
        <v>16</v>
      </c>
      <c r="E30" s="64" t="s">
        <v>16</v>
      </c>
      <c r="F30" s="219" t="s">
        <v>16</v>
      </c>
      <c r="G30" s="64" t="s">
        <v>16</v>
      </c>
      <c r="H30" s="64" t="s">
        <v>15</v>
      </c>
      <c r="I30" s="64" t="s">
        <v>16</v>
      </c>
      <c r="J30" s="64" t="s">
        <v>15</v>
      </c>
      <c r="K30" s="64" t="s">
        <v>16</v>
      </c>
      <c r="L30" s="64"/>
      <c r="M30" s="164" t="s">
        <v>15</v>
      </c>
      <c r="N30" s="164"/>
      <c r="O30" s="164" t="s">
        <v>15</v>
      </c>
      <c r="P30" s="164" t="s">
        <v>16</v>
      </c>
      <c r="Q30" s="127" t="s">
        <v>16</v>
      </c>
      <c r="R30" s="127" t="s">
        <v>16</v>
      </c>
      <c r="S30" s="127" t="s">
        <v>16</v>
      </c>
      <c r="T30" s="127" t="s">
        <v>16</v>
      </c>
      <c r="U30" s="127" t="s">
        <v>15</v>
      </c>
      <c r="V30" s="127" t="s">
        <v>15</v>
      </c>
      <c r="W30" s="164" t="s">
        <v>15</v>
      </c>
      <c r="X30" s="160"/>
    </row>
    <row r="31" spans="1:24" ht="16" x14ac:dyDescent="0.2">
      <c r="A31" s="250" t="s">
        <v>108</v>
      </c>
      <c r="B31" s="187" t="s">
        <v>16</v>
      </c>
      <c r="C31" s="64" t="s">
        <v>109</v>
      </c>
      <c r="D31" s="64" t="s">
        <v>15</v>
      </c>
      <c r="E31" s="64" t="s">
        <v>15</v>
      </c>
      <c r="F31" s="219" t="s">
        <v>15</v>
      </c>
      <c r="G31" s="64" t="s">
        <v>15</v>
      </c>
      <c r="H31" s="64" t="s">
        <v>15</v>
      </c>
      <c r="I31" s="64" t="s">
        <v>15</v>
      </c>
      <c r="J31" s="64" t="s">
        <v>16</v>
      </c>
      <c r="K31" s="64" t="s">
        <v>16</v>
      </c>
      <c r="L31" s="64"/>
      <c r="M31" s="164" t="s">
        <v>15</v>
      </c>
      <c r="N31" s="164"/>
      <c r="O31" s="127" t="s">
        <v>179</v>
      </c>
      <c r="P31" s="127" t="s">
        <v>179</v>
      </c>
      <c r="Q31" s="127" t="s">
        <v>179</v>
      </c>
      <c r="R31" s="127" t="s">
        <v>179</v>
      </c>
      <c r="S31" s="127" t="s">
        <v>179</v>
      </c>
      <c r="T31" s="127" t="s">
        <v>179</v>
      </c>
      <c r="U31" s="127" t="s">
        <v>179</v>
      </c>
      <c r="V31" s="127" t="s">
        <v>179</v>
      </c>
      <c r="W31" s="164" t="s">
        <v>15</v>
      </c>
      <c r="X31" s="160"/>
    </row>
    <row r="32" spans="1:24" x14ac:dyDescent="0.2">
      <c r="A32" s="249" t="s">
        <v>180</v>
      </c>
      <c r="B32" s="150" t="s">
        <v>181</v>
      </c>
      <c r="C32" s="83" t="s">
        <v>181</v>
      </c>
      <c r="D32" s="83" t="s">
        <v>181</v>
      </c>
      <c r="E32" s="83" t="s">
        <v>181</v>
      </c>
      <c r="F32" s="83" t="s">
        <v>181</v>
      </c>
      <c r="G32" s="83" t="s">
        <v>181</v>
      </c>
      <c r="H32" s="83" t="s">
        <v>181</v>
      </c>
      <c r="I32" s="83" t="s">
        <v>181</v>
      </c>
      <c r="J32" s="83" t="s">
        <v>181</v>
      </c>
      <c r="K32" s="83" t="s">
        <v>181</v>
      </c>
      <c r="L32" s="83"/>
      <c r="M32" s="164"/>
      <c r="N32" s="164"/>
      <c r="O32" s="157"/>
      <c r="P32" s="164"/>
      <c r="Q32" s="157"/>
      <c r="R32" s="157"/>
      <c r="S32" s="157"/>
      <c r="T32" s="157"/>
      <c r="U32" s="157"/>
      <c r="V32" s="157"/>
      <c r="W32" s="157"/>
      <c r="X32" s="160"/>
    </row>
    <row r="33" spans="1:24" ht="16" x14ac:dyDescent="0.2">
      <c r="A33" s="249" t="s">
        <v>182</v>
      </c>
      <c r="B33" s="187" t="s">
        <v>183</v>
      </c>
      <c r="C33" s="64" t="s">
        <v>15</v>
      </c>
      <c r="D33" s="64" t="s">
        <v>15</v>
      </c>
      <c r="E33" s="64" t="s">
        <v>15</v>
      </c>
      <c r="F33" s="219" t="s">
        <v>15</v>
      </c>
      <c r="G33" s="64" t="s">
        <v>16</v>
      </c>
      <c r="H33" s="64" t="s">
        <v>16</v>
      </c>
      <c r="I33" s="64" t="s">
        <v>16</v>
      </c>
      <c r="J33" s="64" t="s">
        <v>15</v>
      </c>
      <c r="K33" s="64" t="s">
        <v>15</v>
      </c>
      <c r="L33" s="64"/>
      <c r="M33" s="164" t="s">
        <v>15</v>
      </c>
      <c r="N33" s="164"/>
      <c r="O33" s="127" t="s">
        <v>16</v>
      </c>
      <c r="P33" s="127" t="s">
        <v>16</v>
      </c>
      <c r="Q33" s="127" t="s">
        <v>16</v>
      </c>
      <c r="R33" s="127" t="s">
        <v>16</v>
      </c>
      <c r="S33" s="127" t="s">
        <v>16</v>
      </c>
      <c r="T33" s="127" t="s">
        <v>16</v>
      </c>
      <c r="U33" s="127" t="s">
        <v>16</v>
      </c>
      <c r="V33" s="127" t="s">
        <v>16</v>
      </c>
      <c r="W33" s="164" t="s">
        <v>15</v>
      </c>
      <c r="X33" s="160"/>
    </row>
    <row r="34" spans="1:24" ht="128" x14ac:dyDescent="0.2">
      <c r="A34" s="251" t="s">
        <v>33</v>
      </c>
      <c r="B34" s="189" t="s">
        <v>184</v>
      </c>
      <c r="C34" s="177" t="s">
        <v>116</v>
      </c>
      <c r="D34" s="177" t="s">
        <v>185</v>
      </c>
      <c r="E34" s="76" t="s">
        <v>186</v>
      </c>
      <c r="F34" s="225" t="s">
        <v>186</v>
      </c>
      <c r="G34" s="76" t="s">
        <v>187</v>
      </c>
      <c r="H34" s="76" t="s">
        <v>188</v>
      </c>
      <c r="I34" s="76"/>
      <c r="J34" s="76" t="s">
        <v>189</v>
      </c>
      <c r="K34" s="76"/>
      <c r="L34" s="76"/>
      <c r="M34" s="168" t="s">
        <v>190</v>
      </c>
      <c r="N34" s="167" t="s">
        <v>191</v>
      </c>
      <c r="O34" s="167" t="s">
        <v>192</v>
      </c>
      <c r="P34" s="167" t="s">
        <v>192</v>
      </c>
      <c r="Q34" s="167" t="s">
        <v>192</v>
      </c>
      <c r="R34" s="167" t="s">
        <v>193</v>
      </c>
      <c r="S34" s="167" t="s">
        <v>194</v>
      </c>
      <c r="T34" s="167" t="s">
        <v>193</v>
      </c>
      <c r="U34" s="167" t="s">
        <v>193</v>
      </c>
      <c r="V34" s="167" t="s">
        <v>193</v>
      </c>
      <c r="W34" s="167" t="s">
        <v>195</v>
      </c>
      <c r="X34" s="167" t="s">
        <v>195</v>
      </c>
    </row>
    <row r="35" spans="1:24" x14ac:dyDescent="0.2">
      <c r="D35" s="32"/>
      <c r="N35" s="5"/>
    </row>
    <row r="36" spans="1:24" x14ac:dyDescent="0.2">
      <c r="A36" s="97"/>
    </row>
  </sheetData>
  <mergeCells count="1">
    <mergeCell ref="B1:V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0DFC-3495-41EA-90BC-23619C37B2A6}">
  <dimension ref="A1:K22"/>
  <sheetViews>
    <sheetView workbookViewId="0">
      <selection activeCell="M6" sqref="M6"/>
    </sheetView>
  </sheetViews>
  <sheetFormatPr baseColWidth="10" defaultColWidth="8.83203125" defaultRowHeight="15" x14ac:dyDescent="0.2"/>
  <cols>
    <col min="1" max="1" width="32.6640625" customWidth="1"/>
    <col min="2" max="2" width="17.33203125" customWidth="1"/>
    <col min="3" max="3" width="17.33203125" hidden="1" customWidth="1"/>
    <col min="4" max="4" width="17.5" hidden="1" customWidth="1"/>
    <col min="5" max="5" width="16.33203125" hidden="1" customWidth="1"/>
    <col min="6" max="6" width="21" hidden="1" customWidth="1"/>
    <col min="7" max="7" width="17.6640625" customWidth="1"/>
    <col min="8" max="8" width="17.33203125" customWidth="1"/>
    <col min="9" max="9" width="16.83203125" customWidth="1"/>
    <col min="10" max="10" width="16.5" style="5" customWidth="1"/>
    <col min="11" max="11" width="15.5" bestFit="1" customWidth="1"/>
  </cols>
  <sheetData>
    <row r="1" spans="1:11" ht="83.25" customHeight="1" x14ac:dyDescent="0.2">
      <c r="A1" s="63" t="s">
        <v>196</v>
      </c>
      <c r="B1" s="271" t="s">
        <v>197</v>
      </c>
      <c r="C1" s="272"/>
      <c r="D1" s="272"/>
      <c r="E1" s="272"/>
      <c r="F1" s="272"/>
      <c r="G1" s="272"/>
      <c r="H1" s="272"/>
      <c r="I1" s="272"/>
      <c r="J1" s="272"/>
      <c r="K1" s="273"/>
    </row>
    <row r="2" spans="1:11" ht="16" x14ac:dyDescent="0.2">
      <c r="A2" s="252" t="s">
        <v>1</v>
      </c>
      <c r="B2" s="211" t="s">
        <v>198</v>
      </c>
      <c r="C2" s="212" t="s">
        <v>199</v>
      </c>
      <c r="D2" s="211" t="s">
        <v>200</v>
      </c>
      <c r="E2" s="212" t="s">
        <v>122</v>
      </c>
      <c r="F2" s="213" t="s">
        <v>201</v>
      </c>
      <c r="G2" s="213" t="s">
        <v>202</v>
      </c>
      <c r="H2" s="214" t="s">
        <v>2</v>
      </c>
      <c r="I2" s="215" t="s">
        <v>203</v>
      </c>
      <c r="J2" s="277" t="s">
        <v>390</v>
      </c>
      <c r="K2" s="216" t="s">
        <v>204</v>
      </c>
    </row>
    <row r="3" spans="1:11" s="39" customFormat="1" ht="16" x14ac:dyDescent="0.2">
      <c r="A3" s="253" t="s">
        <v>7</v>
      </c>
      <c r="B3" s="206" t="s">
        <v>8</v>
      </c>
      <c r="C3" s="207" t="s">
        <v>8</v>
      </c>
      <c r="D3" s="208" t="s">
        <v>151</v>
      </c>
      <c r="E3" s="208" t="s">
        <v>50</v>
      </c>
      <c r="F3" s="207" t="s">
        <v>205</v>
      </c>
      <c r="G3" s="207" t="s">
        <v>206</v>
      </c>
      <c r="H3" s="209" t="s">
        <v>207</v>
      </c>
      <c r="I3" s="207" t="s">
        <v>8</v>
      </c>
      <c r="J3" s="209" t="s">
        <v>208</v>
      </c>
      <c r="K3" s="210" t="s">
        <v>209</v>
      </c>
    </row>
    <row r="4" spans="1:11" ht="32" x14ac:dyDescent="0.2">
      <c r="A4" s="254" t="s">
        <v>210</v>
      </c>
      <c r="B4" s="196" t="s">
        <v>211</v>
      </c>
      <c r="C4" s="42" t="s">
        <v>212</v>
      </c>
      <c r="D4" s="43" t="s">
        <v>213</v>
      </c>
      <c r="E4" s="43" t="s">
        <v>214</v>
      </c>
      <c r="F4" s="44" t="s">
        <v>215</v>
      </c>
      <c r="G4" s="43" t="s">
        <v>202</v>
      </c>
      <c r="H4" s="60" t="s">
        <v>216</v>
      </c>
      <c r="I4" s="43" t="s">
        <v>216</v>
      </c>
      <c r="J4" s="60" t="s">
        <v>217</v>
      </c>
      <c r="K4" s="165" t="s">
        <v>218</v>
      </c>
    </row>
    <row r="5" spans="1:11" ht="16" x14ac:dyDescent="0.2">
      <c r="A5" s="254" t="s">
        <v>53</v>
      </c>
      <c r="B5" s="196" t="s">
        <v>219</v>
      </c>
      <c r="C5" s="42" t="s">
        <v>219</v>
      </c>
      <c r="D5" s="45" t="s">
        <v>219</v>
      </c>
      <c r="E5" s="45" t="s">
        <v>219</v>
      </c>
      <c r="F5" s="45" t="s">
        <v>219</v>
      </c>
      <c r="G5" s="45" t="s">
        <v>219</v>
      </c>
      <c r="H5" s="61" t="s">
        <v>219</v>
      </c>
      <c r="I5" s="45" t="s">
        <v>219</v>
      </c>
      <c r="J5" s="61" t="s">
        <v>219</v>
      </c>
      <c r="K5" s="160"/>
    </row>
    <row r="6" spans="1:11" ht="16" x14ac:dyDescent="0.2">
      <c r="A6" s="254" t="s">
        <v>77</v>
      </c>
      <c r="B6" s="196" t="s">
        <v>220</v>
      </c>
      <c r="C6" s="42" t="s">
        <v>220</v>
      </c>
      <c r="D6" s="45" t="s">
        <v>220</v>
      </c>
      <c r="E6" s="45" t="s">
        <v>220</v>
      </c>
      <c r="F6" s="45" t="s">
        <v>220</v>
      </c>
      <c r="G6" s="45" t="s">
        <v>220</v>
      </c>
      <c r="H6" s="61" t="s">
        <v>220</v>
      </c>
      <c r="I6" s="45" t="s">
        <v>220</v>
      </c>
      <c r="J6" s="61" t="s">
        <v>220</v>
      </c>
      <c r="K6" s="160"/>
    </row>
    <row r="7" spans="1:11" ht="16" x14ac:dyDescent="0.2">
      <c r="A7" s="254" t="s">
        <v>83</v>
      </c>
      <c r="B7" s="196" t="s">
        <v>16</v>
      </c>
      <c r="C7" s="42" t="s">
        <v>16</v>
      </c>
      <c r="D7" s="45" t="s">
        <v>15</v>
      </c>
      <c r="E7" s="45" t="s">
        <v>16</v>
      </c>
      <c r="F7" s="45" t="s">
        <v>16</v>
      </c>
      <c r="G7" s="45" t="s">
        <v>16</v>
      </c>
      <c r="H7" s="61" t="s">
        <v>16</v>
      </c>
      <c r="I7" s="45" t="s">
        <v>16</v>
      </c>
      <c r="J7" s="61" t="s">
        <v>16</v>
      </c>
      <c r="K7" s="165"/>
    </row>
    <row r="8" spans="1:11" ht="16" x14ac:dyDescent="0.2">
      <c r="A8" s="254" t="s">
        <v>58</v>
      </c>
      <c r="B8" s="197" t="s">
        <v>16</v>
      </c>
      <c r="C8" s="42" t="s">
        <v>16</v>
      </c>
      <c r="D8" s="43" t="s">
        <v>16</v>
      </c>
      <c r="E8" s="43" t="s">
        <v>16</v>
      </c>
      <c r="F8" s="43" t="s">
        <v>16</v>
      </c>
      <c r="G8" s="43" t="s">
        <v>16</v>
      </c>
      <c r="H8" s="60" t="s">
        <v>16</v>
      </c>
      <c r="I8" s="43" t="s">
        <v>16</v>
      </c>
      <c r="J8" s="60" t="s">
        <v>16</v>
      </c>
      <c r="K8" s="165" t="s">
        <v>15</v>
      </c>
    </row>
    <row r="9" spans="1:11" ht="16" x14ac:dyDescent="0.2">
      <c r="A9" s="254" t="s">
        <v>59</v>
      </c>
      <c r="B9" s="186" t="s">
        <v>16</v>
      </c>
      <c r="C9" s="42" t="s">
        <v>16</v>
      </c>
      <c r="D9" s="4" t="s">
        <v>15</v>
      </c>
      <c r="E9" s="4" t="s">
        <v>15</v>
      </c>
      <c r="F9" s="4" t="s">
        <v>15</v>
      </c>
      <c r="G9" s="4" t="s">
        <v>15</v>
      </c>
      <c r="H9" s="62" t="s">
        <v>15</v>
      </c>
      <c r="I9" s="4" t="s">
        <v>15</v>
      </c>
      <c r="J9" s="62" t="s">
        <v>16</v>
      </c>
      <c r="K9" s="165" t="s">
        <v>16</v>
      </c>
    </row>
    <row r="10" spans="1:11" ht="16" x14ac:dyDescent="0.2">
      <c r="A10" s="254" t="s">
        <v>221</v>
      </c>
      <c r="B10" s="186"/>
      <c r="C10" s="42"/>
      <c r="D10" s="4"/>
      <c r="E10" s="4"/>
      <c r="F10" s="4"/>
      <c r="G10" s="4"/>
      <c r="H10" s="62"/>
      <c r="I10" s="4"/>
      <c r="J10" s="62" t="s">
        <v>16</v>
      </c>
      <c r="K10" s="165" t="s">
        <v>16</v>
      </c>
    </row>
    <row r="11" spans="1:11" ht="16" x14ac:dyDescent="0.2">
      <c r="A11" s="254" t="s">
        <v>222</v>
      </c>
      <c r="B11" s="186"/>
      <c r="C11" s="42"/>
      <c r="D11" s="4"/>
      <c r="E11" s="4"/>
      <c r="F11" s="4"/>
      <c r="G11" s="4"/>
      <c r="H11" s="62"/>
      <c r="I11" s="4"/>
      <c r="J11" s="62" t="s">
        <v>223</v>
      </c>
      <c r="K11" s="165" t="s">
        <v>15</v>
      </c>
    </row>
    <row r="12" spans="1:11" ht="16" x14ac:dyDescent="0.2">
      <c r="A12" s="254" t="s">
        <v>23</v>
      </c>
      <c r="B12" s="197" t="s">
        <v>15</v>
      </c>
      <c r="C12" s="46" t="s">
        <v>15</v>
      </c>
      <c r="D12" s="43" t="s">
        <v>15</v>
      </c>
      <c r="E12" s="43" t="s">
        <v>15</v>
      </c>
      <c r="F12" s="43" t="s">
        <v>16</v>
      </c>
      <c r="G12" s="43" t="s">
        <v>15</v>
      </c>
      <c r="H12" s="60" t="s">
        <v>15</v>
      </c>
      <c r="I12" s="43" t="s">
        <v>15</v>
      </c>
      <c r="J12" s="60"/>
      <c r="K12" s="165" t="s">
        <v>15</v>
      </c>
    </row>
    <row r="13" spans="1:11" ht="16" x14ac:dyDescent="0.2">
      <c r="A13" s="254" t="s">
        <v>108</v>
      </c>
      <c r="B13" s="197" t="s">
        <v>15</v>
      </c>
      <c r="C13" s="46" t="s">
        <v>176</v>
      </c>
      <c r="D13" s="43" t="s">
        <v>15</v>
      </c>
      <c r="E13" s="43" t="s">
        <v>15</v>
      </c>
      <c r="F13" s="43" t="s">
        <v>109</v>
      </c>
      <c r="G13" s="43" t="s">
        <v>16</v>
      </c>
      <c r="H13" s="60" t="s">
        <v>15</v>
      </c>
      <c r="I13" s="43" t="s">
        <v>16</v>
      </c>
      <c r="J13" s="60" t="s">
        <v>16</v>
      </c>
      <c r="K13" s="165" t="s">
        <v>16</v>
      </c>
    </row>
    <row r="14" spans="1:11" ht="16" x14ac:dyDescent="0.2">
      <c r="A14" s="254" t="s">
        <v>224</v>
      </c>
      <c r="B14" s="198" t="s">
        <v>181</v>
      </c>
      <c r="C14" s="85" t="s">
        <v>181</v>
      </c>
      <c r="D14" s="85" t="s">
        <v>181</v>
      </c>
      <c r="E14" s="85" t="s">
        <v>181</v>
      </c>
      <c r="F14" s="85" t="s">
        <v>181</v>
      </c>
      <c r="G14" s="85" t="s">
        <v>181</v>
      </c>
      <c r="H14" s="85" t="s">
        <v>181</v>
      </c>
      <c r="I14" s="85" t="s">
        <v>181</v>
      </c>
      <c r="J14" s="192" t="s">
        <v>181</v>
      </c>
      <c r="K14" s="192" t="s">
        <v>181</v>
      </c>
    </row>
    <row r="15" spans="1:11" ht="16" x14ac:dyDescent="0.2">
      <c r="A15" s="254" t="s">
        <v>225</v>
      </c>
      <c r="B15" s="196"/>
      <c r="C15" s="42"/>
      <c r="D15" s="43" t="s">
        <v>196</v>
      </c>
      <c r="E15" s="43" t="s">
        <v>196</v>
      </c>
      <c r="F15" s="43" t="s">
        <v>196</v>
      </c>
      <c r="G15" s="43" t="s">
        <v>196</v>
      </c>
      <c r="H15" s="60" t="s">
        <v>196</v>
      </c>
      <c r="I15" s="43" t="s">
        <v>196</v>
      </c>
      <c r="J15" s="60"/>
      <c r="K15" s="160"/>
    </row>
    <row r="16" spans="1:11" ht="16" x14ac:dyDescent="0.2">
      <c r="A16" s="252" t="s">
        <v>226</v>
      </c>
      <c r="B16" s="199" t="s">
        <v>181</v>
      </c>
      <c r="C16" s="86" t="s">
        <v>181</v>
      </c>
      <c r="D16" s="86" t="s">
        <v>181</v>
      </c>
      <c r="E16" s="86" t="s">
        <v>181</v>
      </c>
      <c r="F16" s="86" t="s">
        <v>181</v>
      </c>
      <c r="G16" s="86" t="s">
        <v>181</v>
      </c>
      <c r="H16" s="86" t="s">
        <v>181</v>
      </c>
      <c r="I16" s="86" t="s">
        <v>181</v>
      </c>
      <c r="J16" s="193"/>
      <c r="K16" s="160"/>
    </row>
    <row r="17" spans="1:11" ht="16" x14ac:dyDescent="0.2">
      <c r="A17" s="255" t="s">
        <v>227</v>
      </c>
      <c r="B17" s="200" t="s">
        <v>228</v>
      </c>
      <c r="C17" s="87"/>
      <c r="D17" s="43"/>
      <c r="E17" s="43"/>
      <c r="F17" s="88"/>
      <c r="G17" s="43"/>
      <c r="H17" s="43"/>
      <c r="I17" s="43"/>
      <c r="J17" s="60"/>
      <c r="K17" s="160"/>
    </row>
    <row r="18" spans="1:11" ht="16" x14ac:dyDescent="0.2">
      <c r="A18" s="255" t="s">
        <v>229</v>
      </c>
      <c r="B18" s="201" t="s">
        <v>228</v>
      </c>
      <c r="C18" s="47"/>
      <c r="D18" s="43"/>
      <c r="E18" s="43"/>
      <c r="F18" s="43"/>
      <c r="G18" s="43"/>
      <c r="H18" s="60"/>
      <c r="I18" s="43"/>
      <c r="J18" s="60"/>
      <c r="K18" s="160"/>
    </row>
    <row r="19" spans="1:11" ht="16" x14ac:dyDescent="0.2">
      <c r="A19" s="255" t="s">
        <v>230</v>
      </c>
      <c r="B19" s="202">
        <v>8.9499999999999993</v>
      </c>
      <c r="C19" s="47"/>
      <c r="D19" s="48"/>
      <c r="E19" s="48"/>
      <c r="F19" s="49" t="s">
        <v>181</v>
      </c>
      <c r="G19" s="48"/>
      <c r="H19" s="50"/>
      <c r="I19" s="48"/>
      <c r="J19" s="50"/>
      <c r="K19" s="160"/>
    </row>
    <row r="20" spans="1:11" ht="16" x14ac:dyDescent="0.2">
      <c r="A20" s="256" t="s">
        <v>180</v>
      </c>
      <c r="B20" s="203" t="s">
        <v>181</v>
      </c>
      <c r="C20" s="47" t="s">
        <v>181</v>
      </c>
      <c r="D20" s="47" t="s">
        <v>181</v>
      </c>
      <c r="E20" s="47" t="s">
        <v>181</v>
      </c>
      <c r="F20" s="47" t="s">
        <v>181</v>
      </c>
      <c r="G20" s="47" t="s">
        <v>181</v>
      </c>
      <c r="H20" s="47" t="s">
        <v>181</v>
      </c>
      <c r="I20" s="47" t="s">
        <v>181</v>
      </c>
      <c r="J20" s="194"/>
      <c r="K20" s="160"/>
    </row>
    <row r="21" spans="1:11" ht="32" x14ac:dyDescent="0.2">
      <c r="A21" s="257" t="s">
        <v>231</v>
      </c>
      <c r="B21" s="204" t="s">
        <v>232</v>
      </c>
      <c r="C21" s="108" t="s">
        <v>232</v>
      </c>
      <c r="D21" s="108" t="str">
        <f>D4</f>
        <v>Moby 3000</v>
      </c>
      <c r="E21" s="108" t="str">
        <f t="shared" ref="E21:I21" si="0">E4</f>
        <v>C3 or C4 (Contactless)</v>
      </c>
      <c r="F21" s="108" t="str">
        <f t="shared" si="0"/>
        <v xml:space="preserve">ID Tech VP3300 </v>
      </c>
      <c r="G21" s="108" t="str">
        <f t="shared" si="0"/>
        <v>Clover Go</v>
      </c>
      <c r="H21" s="108" t="str">
        <f t="shared" si="0"/>
        <v>BT Chipper</v>
      </c>
      <c r="I21" s="108" t="str">
        <f t="shared" si="0"/>
        <v>BT Chipper</v>
      </c>
      <c r="J21" s="195"/>
      <c r="K21" s="205"/>
    </row>
    <row r="22" spans="1:11" x14ac:dyDescent="0.2">
      <c r="A22" s="104"/>
      <c r="G22" s="41"/>
      <c r="H22" s="41"/>
      <c r="I22" s="41"/>
      <c r="J22" s="59"/>
      <c r="K22" s="41"/>
    </row>
  </sheetData>
  <mergeCells count="1">
    <mergeCell ref="B1:K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327A-F29A-4726-965B-882AE4911928}">
  <dimension ref="A1:K23"/>
  <sheetViews>
    <sheetView workbookViewId="0">
      <selection activeCell="E26" sqref="E26"/>
    </sheetView>
  </sheetViews>
  <sheetFormatPr baseColWidth="10" defaultColWidth="8.83203125" defaultRowHeight="15" x14ac:dyDescent="0.2"/>
  <cols>
    <col min="1" max="1" width="33.5" customWidth="1"/>
    <col min="2" max="7" width="34.6640625" customWidth="1"/>
    <col min="8" max="8" width="12.5" bestFit="1" customWidth="1"/>
    <col min="9" max="9" width="16.33203125" bestFit="1" customWidth="1"/>
    <col min="10" max="10" width="20.5" bestFit="1" customWidth="1"/>
    <col min="11" max="11" width="18.33203125" bestFit="1" customWidth="1"/>
  </cols>
  <sheetData>
    <row r="1" spans="1:11" ht="73.5" customHeight="1" x14ac:dyDescent="0.2">
      <c r="B1" s="267" t="s">
        <v>233</v>
      </c>
      <c r="C1" s="267"/>
      <c r="D1" s="267"/>
      <c r="E1" s="267"/>
      <c r="F1" s="267"/>
      <c r="G1" s="267"/>
      <c r="H1" s="267"/>
      <c r="I1" s="267"/>
      <c r="J1" s="267"/>
      <c r="K1" s="267"/>
    </row>
    <row r="2" spans="1:11" ht="16" x14ac:dyDescent="0.2">
      <c r="A2" s="92" t="s">
        <v>1</v>
      </c>
      <c r="B2" s="128" t="s">
        <v>234</v>
      </c>
      <c r="C2" s="67" t="s">
        <v>235</v>
      </c>
      <c r="D2" s="67" t="s">
        <v>236</v>
      </c>
      <c r="E2" s="67" t="s">
        <v>237</v>
      </c>
      <c r="F2" s="90" t="s">
        <v>238</v>
      </c>
      <c r="G2" s="94" t="s">
        <v>239</v>
      </c>
      <c r="H2" s="92"/>
      <c r="I2" s="93"/>
      <c r="J2" s="65"/>
      <c r="K2" s="66"/>
    </row>
    <row r="3" spans="1:11" ht="224" x14ac:dyDescent="0.2">
      <c r="A3" s="140" t="s">
        <v>240</v>
      </c>
      <c r="B3" s="133" t="s">
        <v>241</v>
      </c>
      <c r="C3" s="133" t="s">
        <v>242</v>
      </c>
      <c r="D3" s="133" t="s">
        <v>243</v>
      </c>
      <c r="E3" s="133" t="s">
        <v>244</v>
      </c>
      <c r="F3" s="133" t="s">
        <v>245</v>
      </c>
      <c r="G3" s="134" t="s">
        <v>246</v>
      </c>
      <c r="H3" s="129"/>
      <c r="I3" s="130"/>
      <c r="J3" s="131"/>
      <c r="K3" s="132"/>
    </row>
    <row r="4" spans="1:11" x14ac:dyDescent="0.2">
      <c r="A4" s="139"/>
      <c r="B4" s="135"/>
      <c r="C4" s="137"/>
      <c r="D4" s="2"/>
      <c r="E4" s="3"/>
      <c r="F4" s="62"/>
      <c r="G4" s="135"/>
      <c r="H4" s="136"/>
      <c r="I4" s="68"/>
      <c r="J4" s="4"/>
      <c r="K4" s="73"/>
    </row>
    <row r="5" spans="1:11" x14ac:dyDescent="0.2">
      <c r="A5" s="5"/>
      <c r="B5" s="138"/>
      <c r="C5" s="6"/>
      <c r="D5" s="6"/>
      <c r="E5" s="7"/>
      <c r="F5" s="91"/>
      <c r="G5" s="95"/>
      <c r="H5" s="80"/>
      <c r="I5" s="69"/>
      <c r="J5" s="8"/>
      <c r="K5" s="73"/>
    </row>
    <row r="6" spans="1:11" x14ac:dyDescent="0.2">
      <c r="A6" s="9"/>
      <c r="B6" s="10"/>
      <c r="C6" s="10"/>
      <c r="D6" s="10"/>
      <c r="E6" s="11"/>
      <c r="F6" s="62"/>
      <c r="G6" s="95"/>
      <c r="H6" s="80"/>
      <c r="I6" s="14"/>
      <c r="J6" s="4"/>
      <c r="K6" s="73"/>
    </row>
    <row r="7" spans="1:11" x14ac:dyDescent="0.2">
      <c r="A7" s="13"/>
      <c r="B7" s="1"/>
      <c r="C7" s="1"/>
      <c r="D7" s="1"/>
      <c r="E7" s="12"/>
      <c r="F7" s="62"/>
      <c r="G7" s="95"/>
      <c r="H7" s="80"/>
      <c r="I7" s="14"/>
      <c r="J7" s="4"/>
      <c r="K7" s="73"/>
    </row>
    <row r="8" spans="1:11" x14ac:dyDescent="0.2">
      <c r="A8" s="13"/>
      <c r="B8" s="1"/>
      <c r="C8" s="1"/>
      <c r="D8" s="1"/>
      <c r="E8" s="12"/>
      <c r="F8" s="62"/>
      <c r="G8" s="95"/>
      <c r="H8" s="80"/>
      <c r="I8" s="14"/>
      <c r="J8" s="4"/>
      <c r="K8" s="73"/>
    </row>
    <row r="9" spans="1:11" x14ac:dyDescent="0.2">
      <c r="A9" s="15"/>
      <c r="B9" s="10"/>
      <c r="C9" s="10"/>
      <c r="D9" s="10"/>
      <c r="E9" s="11"/>
      <c r="F9" s="62"/>
      <c r="G9" s="95"/>
      <c r="H9" s="80"/>
      <c r="I9" s="16"/>
      <c r="J9" s="4"/>
      <c r="K9" s="73"/>
    </row>
    <row r="10" spans="1:11" x14ac:dyDescent="0.2">
      <c r="A10" s="15"/>
      <c r="B10" s="10"/>
      <c r="C10" s="21"/>
      <c r="D10" s="10"/>
      <c r="E10" s="11"/>
      <c r="F10" s="62"/>
      <c r="G10" s="95"/>
      <c r="H10" s="80"/>
      <c r="I10" s="16"/>
      <c r="J10" s="4"/>
      <c r="K10" s="73"/>
    </row>
    <row r="11" spans="1:11" x14ac:dyDescent="0.2">
      <c r="A11" s="15"/>
      <c r="B11" s="10"/>
      <c r="C11" s="10"/>
      <c r="D11" s="10"/>
      <c r="E11" s="11"/>
      <c r="F11" s="62"/>
      <c r="G11" s="95"/>
      <c r="H11" s="80"/>
      <c r="I11" s="16"/>
      <c r="J11" s="4"/>
      <c r="K11" s="73"/>
    </row>
    <row r="12" spans="1:11" x14ac:dyDescent="0.2">
      <c r="A12" s="15"/>
      <c r="B12" s="17"/>
      <c r="C12" s="17"/>
      <c r="D12" s="10"/>
      <c r="E12" s="18"/>
      <c r="F12" s="62"/>
      <c r="G12" s="95"/>
      <c r="H12" s="80"/>
      <c r="I12" s="19"/>
      <c r="J12" s="8"/>
      <c r="K12" s="73"/>
    </row>
    <row r="13" spans="1:11" x14ac:dyDescent="0.2">
      <c r="A13" s="15"/>
      <c r="B13" s="10"/>
      <c r="C13" s="10"/>
      <c r="D13" s="10"/>
      <c r="E13" s="11"/>
      <c r="F13" s="62"/>
      <c r="G13" s="95"/>
      <c r="H13" s="80"/>
      <c r="I13" s="16"/>
      <c r="J13" s="4"/>
      <c r="K13" s="73"/>
    </row>
    <row r="14" spans="1:11" x14ac:dyDescent="0.2">
      <c r="A14" s="20"/>
      <c r="B14" s="21"/>
      <c r="C14" s="21"/>
      <c r="D14" s="21"/>
      <c r="E14" s="96"/>
      <c r="F14" s="24"/>
      <c r="G14" s="113"/>
      <c r="H14" s="114"/>
      <c r="I14" s="24"/>
      <c r="J14" s="64"/>
      <c r="K14" s="74"/>
    </row>
    <row r="15" spans="1:11" x14ac:dyDescent="0.2">
      <c r="A15" s="15"/>
      <c r="B15" s="25"/>
      <c r="C15" s="25"/>
      <c r="D15" s="25"/>
      <c r="E15" s="25"/>
      <c r="F15" s="71"/>
      <c r="G15" s="71"/>
      <c r="H15" s="105"/>
      <c r="I15" s="70"/>
      <c r="J15" s="77"/>
      <c r="K15" s="75"/>
    </row>
    <row r="16" spans="1:11" x14ac:dyDescent="0.2">
      <c r="A16" s="15"/>
      <c r="B16" s="25"/>
      <c r="C16" s="25"/>
      <c r="D16" s="25"/>
      <c r="E16" s="25"/>
      <c r="F16" s="71"/>
      <c r="G16" s="71"/>
      <c r="H16" s="105"/>
      <c r="I16" s="70"/>
      <c r="J16" s="78"/>
      <c r="K16" s="81"/>
    </row>
    <row r="17" spans="1:11" x14ac:dyDescent="0.2">
      <c r="A17" s="15"/>
      <c r="B17" s="10"/>
      <c r="C17" s="10"/>
      <c r="D17" s="10"/>
      <c r="E17" s="11"/>
      <c r="F17" s="62"/>
      <c r="G17" s="95"/>
      <c r="H17" s="80"/>
      <c r="I17" s="16"/>
      <c r="J17" s="80"/>
      <c r="K17" s="79"/>
    </row>
    <row r="18" spans="1:11" x14ac:dyDescent="0.2">
      <c r="A18" s="15"/>
      <c r="B18" s="10"/>
      <c r="C18" s="10"/>
      <c r="D18" s="10"/>
      <c r="E18" s="11"/>
      <c r="F18" s="62"/>
      <c r="G18" s="95"/>
      <c r="H18" s="80"/>
      <c r="I18" s="16"/>
      <c r="J18" s="4"/>
      <c r="K18" s="73"/>
    </row>
    <row r="19" spans="1:11" x14ac:dyDescent="0.2">
      <c r="A19" s="15"/>
      <c r="B19" s="10"/>
      <c r="C19" s="10"/>
      <c r="D19" s="10"/>
      <c r="E19" s="11"/>
      <c r="F19" s="62"/>
      <c r="G19" s="95"/>
      <c r="H19" s="80"/>
      <c r="I19" s="16"/>
      <c r="J19" s="4"/>
      <c r="K19" s="73"/>
    </row>
    <row r="20" spans="1:11" x14ac:dyDescent="0.2">
      <c r="A20" s="15"/>
      <c r="B20" s="10"/>
      <c r="C20" s="10"/>
      <c r="D20" s="10"/>
      <c r="E20" s="11"/>
      <c r="F20" s="62"/>
      <c r="G20" s="95"/>
      <c r="H20" s="80"/>
      <c r="I20" s="16"/>
      <c r="J20" s="4"/>
      <c r="K20" s="73"/>
    </row>
    <row r="21" spans="1:11" x14ac:dyDescent="0.2">
      <c r="A21" s="26"/>
      <c r="B21" s="37"/>
      <c r="C21" s="23"/>
      <c r="D21" s="23"/>
      <c r="E21" s="24"/>
      <c r="F21" s="112"/>
      <c r="G21" s="95"/>
      <c r="H21" s="80"/>
      <c r="I21" s="24"/>
      <c r="J21" s="64"/>
      <c r="K21" s="74"/>
    </row>
    <row r="22" spans="1:11" x14ac:dyDescent="0.2">
      <c r="A22" s="15"/>
      <c r="B22" s="10"/>
      <c r="C22" s="10"/>
      <c r="D22" s="10"/>
      <c r="E22" s="11"/>
      <c r="F22" s="62"/>
      <c r="G22" s="99"/>
      <c r="H22" s="100"/>
      <c r="I22" s="16"/>
      <c r="J22" s="77"/>
      <c r="K22" s="73"/>
    </row>
    <row r="23" spans="1:11" x14ac:dyDescent="0.2">
      <c r="A23" s="27"/>
      <c r="B23" s="28"/>
      <c r="C23" s="29"/>
      <c r="D23" s="29"/>
      <c r="E23" s="29"/>
      <c r="F23" s="28"/>
      <c r="G23" s="98"/>
      <c r="H23" s="98"/>
      <c r="I23" s="72"/>
      <c r="J23" s="76"/>
      <c r="K23" s="82"/>
    </row>
  </sheetData>
  <mergeCells count="1">
    <mergeCell ref="B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3087-F35F-45AA-86BA-CAC3315CC564}">
  <dimension ref="A1:K3"/>
  <sheetViews>
    <sheetView workbookViewId="0">
      <selection activeCell="D3" sqref="D3"/>
    </sheetView>
  </sheetViews>
  <sheetFormatPr baseColWidth="10" defaultColWidth="8.83203125" defaultRowHeight="15" x14ac:dyDescent="0.2"/>
  <cols>
    <col min="1" max="1" width="12.1640625" customWidth="1"/>
    <col min="2" max="11" width="20.6640625" customWidth="1"/>
  </cols>
  <sheetData>
    <row r="1" spans="1:11" ht="26" x14ac:dyDescent="0.3">
      <c r="A1" s="40" t="s">
        <v>196</v>
      </c>
      <c r="B1" s="274" t="s">
        <v>247</v>
      </c>
      <c r="C1" s="274"/>
      <c r="D1" s="274"/>
      <c r="E1" s="274"/>
      <c r="F1" s="274"/>
      <c r="G1" s="274"/>
      <c r="H1" s="274"/>
      <c r="I1" s="274"/>
      <c r="J1" s="274"/>
      <c r="K1" s="275"/>
    </row>
    <row r="2" spans="1:11" ht="16" x14ac:dyDescent="0.2">
      <c r="A2" s="258" t="s">
        <v>1</v>
      </c>
      <c r="B2" s="51" t="s">
        <v>248</v>
      </c>
      <c r="C2" s="52" t="s">
        <v>249</v>
      </c>
      <c r="D2" s="217" t="s">
        <v>250</v>
      </c>
      <c r="E2" s="53" t="s">
        <v>251</v>
      </c>
      <c r="F2" s="54" t="s">
        <v>252</v>
      </c>
      <c r="G2" s="54" t="s">
        <v>253</v>
      </c>
      <c r="H2" s="54" t="s">
        <v>254</v>
      </c>
      <c r="I2" s="54" t="s">
        <v>255</v>
      </c>
      <c r="J2" s="54" t="s">
        <v>256</v>
      </c>
      <c r="K2" s="55" t="s">
        <v>257</v>
      </c>
    </row>
    <row r="3" spans="1:11" ht="240" x14ac:dyDescent="0.2">
      <c r="A3" s="259" t="s">
        <v>240</v>
      </c>
      <c r="B3" s="56" t="s">
        <v>258</v>
      </c>
      <c r="C3" s="57" t="s">
        <v>259</v>
      </c>
      <c r="D3" s="218" t="s">
        <v>260</v>
      </c>
      <c r="E3" s="57" t="s">
        <v>261</v>
      </c>
      <c r="F3" s="57" t="s">
        <v>262</v>
      </c>
      <c r="G3" s="57" t="s">
        <v>263</v>
      </c>
      <c r="H3" s="57" t="s">
        <v>264</v>
      </c>
      <c r="I3" s="57" t="s">
        <v>265</v>
      </c>
      <c r="J3" s="57" t="s">
        <v>266</v>
      </c>
      <c r="K3" s="58" t="s">
        <v>267</v>
      </c>
    </row>
  </sheetData>
  <mergeCells count="1">
    <mergeCell ref="B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7C90-9FF9-4BC5-91E9-E4029706A8B3}">
  <dimension ref="A1:J22"/>
  <sheetViews>
    <sheetView workbookViewId="0">
      <selection activeCell="B10" sqref="B10"/>
    </sheetView>
  </sheetViews>
  <sheetFormatPr baseColWidth="10" defaultColWidth="8.83203125" defaultRowHeight="15" x14ac:dyDescent="0.2"/>
  <cols>
    <col min="1" max="1" width="42.6640625" customWidth="1"/>
    <col min="2" max="2" width="28.1640625" bestFit="1" customWidth="1"/>
    <col min="3" max="3" width="18.5" bestFit="1" customWidth="1"/>
    <col min="4" max="4" width="22.6640625" bestFit="1" customWidth="1"/>
    <col min="5" max="5" width="26.83203125" bestFit="1" customWidth="1"/>
    <col min="6" max="6" width="29.5" bestFit="1" customWidth="1"/>
    <col min="7" max="7" width="25.83203125" bestFit="1" customWidth="1"/>
    <col min="8" max="8" width="26.6640625" bestFit="1" customWidth="1"/>
    <col min="9" max="9" width="25.83203125" bestFit="1" customWidth="1"/>
    <col min="10" max="10" width="13.1640625" bestFit="1" customWidth="1"/>
  </cols>
  <sheetData>
    <row r="1" spans="1:10" x14ac:dyDescent="0.2">
      <c r="A1" s="109" t="s">
        <v>268</v>
      </c>
      <c r="B1" s="110" t="s">
        <v>269</v>
      </c>
      <c r="C1" s="110" t="s">
        <v>270</v>
      </c>
      <c r="D1" s="110" t="s">
        <v>271</v>
      </c>
      <c r="E1" s="110" t="s">
        <v>272</v>
      </c>
      <c r="F1" s="110" t="s">
        <v>273</v>
      </c>
      <c r="G1" s="110" t="s">
        <v>274</v>
      </c>
      <c r="H1" s="110" t="s">
        <v>275</v>
      </c>
      <c r="I1" s="111" t="s">
        <v>276</v>
      </c>
      <c r="J1" s="103" t="s">
        <v>277</v>
      </c>
    </row>
    <row r="2" spans="1:10" x14ac:dyDescent="0.2">
      <c r="A2" s="117" t="s">
        <v>134</v>
      </c>
      <c r="B2" s="117" t="s">
        <v>130</v>
      </c>
      <c r="C2" s="117" t="s">
        <v>278</v>
      </c>
      <c r="D2" s="118" t="s">
        <v>279</v>
      </c>
      <c r="E2" s="117" t="s">
        <v>280</v>
      </c>
      <c r="F2" s="117" t="s">
        <v>281</v>
      </c>
      <c r="G2" s="117" t="s">
        <v>43</v>
      </c>
      <c r="H2" s="117" t="s">
        <v>282</v>
      </c>
      <c r="I2" s="119"/>
      <c r="J2" s="120" t="s">
        <v>283</v>
      </c>
    </row>
    <row r="3" spans="1:10" x14ac:dyDescent="0.2">
      <c r="A3" s="121"/>
      <c r="B3" s="117" t="s">
        <v>284</v>
      </c>
      <c r="C3" s="117" t="s">
        <v>189</v>
      </c>
      <c r="D3" s="117"/>
      <c r="E3" s="117" t="s">
        <v>285</v>
      </c>
      <c r="F3" s="117" t="s">
        <v>286</v>
      </c>
      <c r="G3" s="117" t="s">
        <v>44</v>
      </c>
      <c r="H3" s="117"/>
      <c r="I3" s="119" t="s">
        <v>287</v>
      </c>
      <c r="J3" s="120"/>
    </row>
    <row r="4" spans="1:10" x14ac:dyDescent="0.2">
      <c r="A4" s="116" t="s">
        <v>288</v>
      </c>
      <c r="B4" s="117" t="s">
        <v>131</v>
      </c>
      <c r="C4" s="117" t="s">
        <v>289</v>
      </c>
      <c r="D4" s="117"/>
      <c r="E4" s="117"/>
      <c r="F4" s="117"/>
      <c r="G4" s="117"/>
      <c r="H4" s="117"/>
      <c r="I4" s="119" t="s">
        <v>290</v>
      </c>
      <c r="J4" s="120"/>
    </row>
    <row r="5" spans="1:10" x14ac:dyDescent="0.2">
      <c r="A5" s="122" t="s">
        <v>291</v>
      </c>
      <c r="B5" s="117" t="s">
        <v>292</v>
      </c>
      <c r="C5" s="117" t="s">
        <v>293</v>
      </c>
      <c r="D5" s="122"/>
      <c r="E5" s="122"/>
      <c r="F5" s="122"/>
      <c r="G5" s="117"/>
      <c r="H5" s="122"/>
      <c r="I5" s="123"/>
      <c r="J5" s="120"/>
    </row>
    <row r="6" spans="1:10" x14ac:dyDescent="0.2">
      <c r="A6" s="116" t="s">
        <v>294</v>
      </c>
      <c r="B6" s="117" t="s">
        <v>133</v>
      </c>
      <c r="C6" s="117"/>
      <c r="D6" s="117"/>
      <c r="E6" s="117"/>
      <c r="F6" s="117"/>
      <c r="G6" s="122"/>
      <c r="H6" s="117"/>
      <c r="I6" s="123"/>
      <c r="J6" s="120"/>
    </row>
    <row r="7" spans="1:10" x14ac:dyDescent="0.2">
      <c r="A7" s="121" t="s">
        <v>295</v>
      </c>
      <c r="B7" s="122" t="s">
        <v>136</v>
      </c>
      <c r="C7" s="117"/>
      <c r="D7" s="117"/>
      <c r="E7" s="117"/>
      <c r="F7" s="117"/>
      <c r="G7" s="117"/>
      <c r="H7" s="117"/>
      <c r="I7" s="123"/>
      <c r="J7" s="120"/>
    </row>
    <row r="8" spans="1:10" x14ac:dyDescent="0.2">
      <c r="A8" s="121" t="s">
        <v>296</v>
      </c>
      <c r="B8" s="121" t="s">
        <v>297</v>
      </c>
      <c r="C8" s="122"/>
      <c r="D8" s="122"/>
      <c r="E8" s="122"/>
      <c r="F8" s="122"/>
      <c r="G8" s="122"/>
      <c r="H8" s="122"/>
      <c r="I8" s="123"/>
      <c r="J8" s="120"/>
    </row>
    <row r="9" spans="1:10" x14ac:dyDescent="0.2">
      <c r="A9" s="121" t="s">
        <v>298</v>
      </c>
      <c r="B9" s="155" t="s">
        <v>139</v>
      </c>
      <c r="C9" s="117"/>
      <c r="D9" s="117"/>
      <c r="E9" s="117"/>
      <c r="F9" s="117"/>
      <c r="G9" s="117"/>
      <c r="H9" s="117"/>
      <c r="I9" s="123"/>
      <c r="J9" s="120"/>
    </row>
    <row r="10" spans="1:10" x14ac:dyDescent="0.2">
      <c r="A10" s="121" t="s">
        <v>299</v>
      </c>
      <c r="B10" s="117"/>
      <c r="C10" s="117"/>
      <c r="D10" s="117"/>
      <c r="E10" s="117"/>
      <c r="F10" s="117"/>
      <c r="G10" s="117"/>
      <c r="H10" s="117"/>
      <c r="I10" s="119"/>
      <c r="J10" s="120"/>
    </row>
    <row r="11" spans="1:10" x14ac:dyDescent="0.2">
      <c r="A11" s="121" t="s">
        <v>300</v>
      </c>
      <c r="B11" s="117"/>
      <c r="C11" s="117"/>
      <c r="D11" s="117"/>
      <c r="E11" s="117"/>
      <c r="F11" s="117"/>
      <c r="G11" s="117"/>
      <c r="H11" s="117"/>
      <c r="I11" s="119"/>
      <c r="J11" s="120"/>
    </row>
    <row r="12" spans="1:10" x14ac:dyDescent="0.2">
      <c r="A12" s="116" t="s">
        <v>135</v>
      </c>
      <c r="B12" s="122"/>
      <c r="C12" s="122"/>
      <c r="D12" s="122"/>
      <c r="E12" s="122"/>
      <c r="F12" s="122"/>
      <c r="G12" s="122"/>
      <c r="H12" s="122"/>
      <c r="I12" s="123"/>
      <c r="J12" s="120"/>
    </row>
    <row r="13" spans="1:10" x14ac:dyDescent="0.2">
      <c r="A13" s="117" t="s">
        <v>301</v>
      </c>
      <c r="B13" s="124"/>
      <c r="C13" s="117"/>
      <c r="D13" s="117"/>
      <c r="E13" s="117"/>
      <c r="F13" s="117"/>
      <c r="G13" s="117"/>
      <c r="H13" s="117"/>
      <c r="I13" s="119"/>
      <c r="J13" s="120"/>
    </row>
    <row r="14" spans="1:10" x14ac:dyDescent="0.2">
      <c r="A14" s="122" t="s">
        <v>302</v>
      </c>
      <c r="B14" s="124"/>
      <c r="C14" s="117"/>
      <c r="D14" s="117"/>
      <c r="E14" s="117"/>
      <c r="F14" s="117"/>
      <c r="G14" s="117"/>
      <c r="H14" s="117"/>
      <c r="I14" s="119"/>
      <c r="J14" s="120"/>
    </row>
    <row r="15" spans="1:10" x14ac:dyDescent="0.2">
      <c r="A15" s="155" t="s">
        <v>137</v>
      </c>
      <c r="B15" s="124"/>
      <c r="C15" s="124"/>
      <c r="D15" s="124"/>
      <c r="E15" s="124"/>
      <c r="F15" s="124"/>
      <c r="G15" s="124"/>
      <c r="H15" s="124"/>
      <c r="I15" s="156"/>
      <c r="J15" s="120"/>
    </row>
    <row r="16" spans="1:10" x14ac:dyDescent="0.2">
      <c r="A16" s="155" t="s">
        <v>303</v>
      </c>
      <c r="B16" s="124"/>
      <c r="C16" s="124"/>
      <c r="D16" s="124"/>
      <c r="E16" s="124"/>
      <c r="F16" s="124"/>
      <c r="G16" s="124"/>
      <c r="H16" s="124"/>
      <c r="I16" s="156"/>
      <c r="J16" s="120"/>
    </row>
    <row r="17" spans="1:10" x14ac:dyDescent="0.2">
      <c r="A17" s="155" t="s">
        <v>304</v>
      </c>
      <c r="B17" s="124"/>
      <c r="C17" s="124"/>
      <c r="D17" s="124"/>
      <c r="E17" s="124"/>
      <c r="F17" s="124"/>
      <c r="G17" s="124"/>
      <c r="H17" s="124"/>
      <c r="I17" s="156"/>
      <c r="J17" s="120"/>
    </row>
    <row r="18" spans="1:10" x14ac:dyDescent="0.2">
      <c r="A18" s="155" t="s">
        <v>145</v>
      </c>
      <c r="B18" s="124"/>
      <c r="C18" s="124"/>
      <c r="D18" s="124"/>
      <c r="E18" s="124"/>
      <c r="F18" s="124"/>
      <c r="G18" s="124"/>
      <c r="H18" s="124"/>
      <c r="I18" s="156"/>
      <c r="J18" s="120"/>
    </row>
    <row r="19" spans="1:10" x14ac:dyDescent="0.2">
      <c r="A19" s="155" t="s">
        <v>147</v>
      </c>
      <c r="B19" s="124"/>
      <c r="C19" s="124"/>
      <c r="D19" s="124"/>
      <c r="E19" s="124"/>
      <c r="F19" s="124"/>
      <c r="G19" s="124"/>
      <c r="H19" s="124"/>
      <c r="I19" s="156"/>
      <c r="J19" s="120"/>
    </row>
    <row r="20" spans="1:10" x14ac:dyDescent="0.2">
      <c r="A20" s="155" t="s">
        <v>305</v>
      </c>
      <c r="B20" s="124"/>
      <c r="C20" s="124"/>
      <c r="D20" s="124"/>
      <c r="E20" s="124"/>
      <c r="F20" s="124"/>
      <c r="G20" s="124"/>
      <c r="H20" s="124"/>
      <c r="I20" s="156"/>
      <c r="J20" s="120"/>
    </row>
    <row r="21" spans="1:10" x14ac:dyDescent="0.2">
      <c r="A21" s="155" t="s">
        <v>306</v>
      </c>
      <c r="B21" s="124"/>
      <c r="C21" s="124"/>
      <c r="D21" s="124"/>
      <c r="E21" s="124"/>
      <c r="F21" s="124"/>
      <c r="G21" s="124"/>
      <c r="H21" s="124"/>
      <c r="I21" s="156"/>
      <c r="J21" s="120"/>
    </row>
    <row r="22" spans="1:10" x14ac:dyDescent="0.2">
      <c r="A22" s="155"/>
      <c r="B22" s="124"/>
      <c r="C22" s="124"/>
      <c r="D22" s="124"/>
      <c r="E22" s="124"/>
      <c r="F22" s="124"/>
      <c r="G22" s="124"/>
      <c r="H22" s="124"/>
      <c r="I22" s="156"/>
      <c r="J22" s="120"/>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480F-AE11-4C66-AF4D-F402746D932B}">
  <dimension ref="A1:F13"/>
  <sheetViews>
    <sheetView workbookViewId="0">
      <selection activeCell="C19" sqref="C19"/>
    </sheetView>
  </sheetViews>
  <sheetFormatPr baseColWidth="10" defaultColWidth="8.83203125" defaultRowHeight="15" x14ac:dyDescent="0.2"/>
  <cols>
    <col min="1" max="1" width="20" customWidth="1"/>
    <col min="2" max="2" width="16.5" bestFit="1" customWidth="1"/>
    <col min="3" max="3" width="23.6640625" bestFit="1" customWidth="1"/>
    <col min="4" max="4" width="48.6640625" bestFit="1" customWidth="1"/>
    <col min="5" max="5" width="77.5" bestFit="1" customWidth="1"/>
    <col min="6" max="6" width="73.6640625" bestFit="1" customWidth="1"/>
  </cols>
  <sheetData>
    <row r="1" spans="1:6" ht="19" x14ac:dyDescent="0.25">
      <c r="A1" s="276" t="s">
        <v>307</v>
      </c>
      <c r="B1" s="276"/>
      <c r="C1" s="276"/>
      <c r="D1" s="276"/>
      <c r="E1" s="276"/>
    </row>
    <row r="2" spans="1:6" x14ac:dyDescent="0.2">
      <c r="A2" s="59"/>
      <c r="B2" s="59"/>
      <c r="C2" s="59"/>
      <c r="D2" s="59"/>
      <c r="E2" s="59"/>
    </row>
    <row r="4" spans="1:6" ht="19" x14ac:dyDescent="0.25">
      <c r="A4" s="260"/>
      <c r="B4" s="262" t="s">
        <v>308</v>
      </c>
      <c r="C4" s="262" t="s">
        <v>309</v>
      </c>
      <c r="D4" s="261" t="s">
        <v>310</v>
      </c>
      <c r="E4" s="262" t="s">
        <v>311</v>
      </c>
      <c r="F4" s="261" t="s">
        <v>312</v>
      </c>
    </row>
    <row r="5" spans="1:6" ht="19" x14ac:dyDescent="0.25">
      <c r="A5" s="261" t="s">
        <v>313</v>
      </c>
      <c r="B5" s="263" t="s">
        <v>113</v>
      </c>
      <c r="C5" s="263" t="s">
        <v>314</v>
      </c>
      <c r="D5" s="264" t="s">
        <v>315</v>
      </c>
      <c r="E5" s="263" t="s">
        <v>316</v>
      </c>
      <c r="F5" s="264" t="s">
        <v>317</v>
      </c>
    </row>
    <row r="6" spans="1:6" ht="19" x14ac:dyDescent="0.25">
      <c r="A6" s="261" t="s">
        <v>59</v>
      </c>
      <c r="B6" s="263" t="s">
        <v>113</v>
      </c>
      <c r="C6" s="263" t="s">
        <v>314</v>
      </c>
      <c r="D6" s="264" t="s">
        <v>318</v>
      </c>
      <c r="E6" s="263" t="s">
        <v>319</v>
      </c>
      <c r="F6" s="264" t="s">
        <v>320</v>
      </c>
    </row>
    <row r="7" spans="1:6" ht="19" x14ac:dyDescent="0.25">
      <c r="A7" s="261" t="s">
        <v>321</v>
      </c>
      <c r="B7" s="263" t="s">
        <v>114</v>
      </c>
      <c r="C7" s="263" t="s">
        <v>322</v>
      </c>
      <c r="D7" s="264" t="s">
        <v>323</v>
      </c>
      <c r="E7" s="263" t="s">
        <v>324</v>
      </c>
      <c r="F7" s="264" t="s">
        <v>325</v>
      </c>
    </row>
    <row r="8" spans="1:6" ht="19" x14ac:dyDescent="0.25">
      <c r="A8" s="261" t="s">
        <v>326</v>
      </c>
      <c r="B8" s="263" t="s">
        <v>327</v>
      </c>
      <c r="C8" s="263" t="s">
        <v>322</v>
      </c>
      <c r="D8" t="s">
        <v>328</v>
      </c>
      <c r="E8" s="263" t="s">
        <v>329</v>
      </c>
      <c r="F8" s="264" t="s">
        <v>330</v>
      </c>
    </row>
    <row r="9" spans="1:6" ht="40" x14ac:dyDescent="0.25">
      <c r="A9" s="261" t="s">
        <v>331</v>
      </c>
      <c r="B9" s="263" t="s">
        <v>327</v>
      </c>
      <c r="C9" s="263" t="s">
        <v>314</v>
      </c>
      <c r="D9" s="264" t="s">
        <v>332</v>
      </c>
      <c r="E9" s="263" t="s">
        <v>52</v>
      </c>
      <c r="F9" s="265" t="s">
        <v>333</v>
      </c>
    </row>
    <row r="11" spans="1:6" x14ac:dyDescent="0.2">
      <c r="A11" t="s">
        <v>334</v>
      </c>
      <c r="B11">
        <v>2.2023000000000001</v>
      </c>
    </row>
    <row r="12" spans="1:6" x14ac:dyDescent="0.2">
      <c r="B12" t="s">
        <v>335</v>
      </c>
    </row>
    <row r="13" spans="1:6" x14ac:dyDescent="0.2">
      <c r="B13" t="s">
        <v>336</v>
      </c>
    </row>
  </sheetData>
  <mergeCells count="1">
    <mergeCell ref="A1:E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34DD2-A10E-4625-A613-80BCBB5332E9}">
  <sheetPr>
    <pageSetUpPr fitToPage="1"/>
  </sheetPr>
  <dimension ref="A1:J24"/>
  <sheetViews>
    <sheetView workbookViewId="0">
      <selection activeCell="L16" sqref="L16"/>
    </sheetView>
  </sheetViews>
  <sheetFormatPr baseColWidth="10" defaultColWidth="8.83203125" defaultRowHeight="15" x14ac:dyDescent="0.2"/>
  <cols>
    <col min="1" max="5" width="15.6640625" customWidth="1"/>
  </cols>
  <sheetData>
    <row r="1" spans="1:10" ht="46.5" customHeight="1" x14ac:dyDescent="0.2">
      <c r="A1" s="148" t="s">
        <v>337</v>
      </c>
      <c r="B1" s="148" t="s">
        <v>338</v>
      </c>
      <c r="C1" s="148" t="s">
        <v>339</v>
      </c>
      <c r="D1" s="148" t="s">
        <v>340</v>
      </c>
      <c r="E1" s="148" t="s">
        <v>341</v>
      </c>
    </row>
    <row r="2" spans="1:10" x14ac:dyDescent="0.2">
      <c r="A2" s="145">
        <v>0.04</v>
      </c>
      <c r="B2" s="146">
        <v>3.8460000000000001E-2</v>
      </c>
      <c r="C2" s="147">
        <v>100</v>
      </c>
      <c r="D2" s="147">
        <v>104</v>
      </c>
      <c r="E2" s="147">
        <v>4</v>
      </c>
      <c r="F2" s="115"/>
      <c r="H2" s="142">
        <v>3.8460000000000001E-2</v>
      </c>
      <c r="I2" s="143"/>
      <c r="J2" s="144">
        <f t="shared" ref="J2:J6" si="0">B2-H2</f>
        <v>0</v>
      </c>
    </row>
    <row r="3" spans="1:10" x14ac:dyDescent="0.2">
      <c r="A3" s="101">
        <v>3.9899999999999998E-2</v>
      </c>
      <c r="B3" s="141">
        <v>3.8370000000000001E-2</v>
      </c>
      <c r="C3" s="102">
        <v>100</v>
      </c>
      <c r="D3" s="102">
        <v>103.99</v>
      </c>
      <c r="E3" s="102">
        <v>3.99</v>
      </c>
      <c r="H3" s="142">
        <v>3.8399999999999997E-2</v>
      </c>
      <c r="I3" s="143"/>
      <c r="J3" s="144">
        <f t="shared" si="0"/>
        <v>-2.9999999999995308E-5</v>
      </c>
    </row>
    <row r="4" spans="1:10" x14ac:dyDescent="0.2">
      <c r="A4" s="145">
        <v>3.95E-2</v>
      </c>
      <c r="B4" s="146">
        <v>3.7999999999999999E-2</v>
      </c>
      <c r="C4" s="147">
        <v>100</v>
      </c>
      <c r="D4" s="147">
        <v>103.95</v>
      </c>
      <c r="E4" s="147">
        <v>3.95</v>
      </c>
      <c r="H4" s="142">
        <v>3.7999999999999999E-2</v>
      </c>
      <c r="I4" s="143"/>
      <c r="J4" s="144">
        <f t="shared" si="0"/>
        <v>0</v>
      </c>
    </row>
    <row r="5" spans="1:10" x14ac:dyDescent="0.2">
      <c r="A5" s="101">
        <v>3.9E-2</v>
      </c>
      <c r="B5" s="141">
        <v>3.7539999999999997E-2</v>
      </c>
      <c r="C5" s="102">
        <v>100</v>
      </c>
      <c r="D5" s="102">
        <v>103.9</v>
      </c>
      <c r="E5" s="102">
        <v>3.9</v>
      </c>
      <c r="H5" s="142">
        <v>3.7539999999999997E-2</v>
      </c>
      <c r="I5" s="143"/>
      <c r="J5" s="144">
        <f t="shared" si="0"/>
        <v>0</v>
      </c>
    </row>
    <row r="6" spans="1:10" x14ac:dyDescent="0.2">
      <c r="A6" s="145">
        <v>3.85E-2</v>
      </c>
      <c r="B6" s="146">
        <v>3.7069999999999999E-2</v>
      </c>
      <c r="C6" s="147">
        <v>100</v>
      </c>
      <c r="D6" s="147">
        <v>103.85</v>
      </c>
      <c r="E6" s="147">
        <v>3.85</v>
      </c>
      <c r="H6" s="142">
        <v>3.7080000000000002E-2</v>
      </c>
      <c r="I6" s="143"/>
      <c r="J6" s="144">
        <f t="shared" si="0"/>
        <v>-1.0000000000003062E-5</v>
      </c>
    </row>
    <row r="7" spans="1:10" x14ac:dyDescent="0.2">
      <c r="A7" s="101">
        <v>3.7999999999999999E-2</v>
      </c>
      <c r="B7" s="141">
        <v>3.6609999999999997E-2</v>
      </c>
      <c r="C7" s="102">
        <v>100</v>
      </c>
      <c r="D7" s="102">
        <v>103.8</v>
      </c>
      <c r="E7" s="102">
        <v>3.8</v>
      </c>
      <c r="H7" s="142">
        <v>3.6600000000000001E-2</v>
      </c>
      <c r="I7" s="143"/>
      <c r="J7" s="144">
        <f>B7-H7</f>
        <v>9.9999999999961231E-6</v>
      </c>
    </row>
    <row r="8" spans="1:10" x14ac:dyDescent="0.2">
      <c r="A8" s="145">
        <v>3.7499999999999999E-2</v>
      </c>
      <c r="B8" s="146">
        <v>3.6139999999999999E-2</v>
      </c>
      <c r="C8" s="147">
        <v>100</v>
      </c>
      <c r="D8" s="147">
        <v>103.75</v>
      </c>
      <c r="E8" s="147">
        <v>3.75</v>
      </c>
      <c r="H8" s="142">
        <v>3.61E-2</v>
      </c>
      <c r="I8" s="143"/>
      <c r="J8" s="144">
        <f t="shared" ref="J8:J24" si="1">B8-H8</f>
        <v>3.999999999999837E-5</v>
      </c>
    </row>
    <row r="9" spans="1:10" x14ac:dyDescent="0.2">
      <c r="A9" s="101">
        <v>3.6999999999999998E-2</v>
      </c>
      <c r="B9" s="141">
        <v>3.5680000000000003E-2</v>
      </c>
      <c r="C9" s="102">
        <v>100</v>
      </c>
      <c r="D9" s="102">
        <v>103.7</v>
      </c>
      <c r="E9" s="102">
        <v>3.7</v>
      </c>
      <c r="H9" s="142">
        <v>3.5700000000000003E-2</v>
      </c>
      <c r="I9" s="143"/>
      <c r="J9" s="144">
        <f t="shared" si="1"/>
        <v>-1.9999999999999185E-5</v>
      </c>
    </row>
    <row r="10" spans="1:10" x14ac:dyDescent="0.2">
      <c r="A10" s="145">
        <v>3.6499999999999998E-2</v>
      </c>
      <c r="B10" s="146">
        <v>3.5209999999999998E-2</v>
      </c>
      <c r="C10" s="147">
        <v>100</v>
      </c>
      <c r="D10" s="147">
        <v>103.65</v>
      </c>
      <c r="E10" s="147">
        <v>3.65</v>
      </c>
      <c r="H10" s="142">
        <v>3.5299999999999998E-2</v>
      </c>
      <c r="I10" s="143"/>
      <c r="J10" s="144">
        <f t="shared" si="1"/>
        <v>-8.9999999999999802E-5</v>
      </c>
    </row>
    <row r="11" spans="1:10" x14ac:dyDescent="0.2">
      <c r="A11" s="101">
        <v>3.5999999999999997E-2</v>
      </c>
      <c r="B11" s="141">
        <v>3.4750000000000003E-2</v>
      </c>
      <c r="C11" s="102">
        <v>100</v>
      </c>
      <c r="D11" s="102">
        <v>103.6</v>
      </c>
      <c r="E11" s="102">
        <v>3.6</v>
      </c>
      <c r="H11" s="142">
        <v>3.4799999999999998E-2</v>
      </c>
      <c r="I11" s="143"/>
      <c r="J11" s="144">
        <f t="shared" si="1"/>
        <v>-4.9999999999994493E-5</v>
      </c>
    </row>
    <row r="12" spans="1:10" x14ac:dyDescent="0.2">
      <c r="A12" s="145">
        <v>3.5499999999999997E-2</v>
      </c>
      <c r="B12" s="146">
        <v>3.4279999999999998E-2</v>
      </c>
      <c r="C12" s="147">
        <v>100</v>
      </c>
      <c r="D12" s="147">
        <v>103.55</v>
      </c>
      <c r="E12" s="147">
        <v>3.55</v>
      </c>
      <c r="H12" s="142">
        <v>3.4299999999999997E-2</v>
      </c>
      <c r="I12" s="143"/>
      <c r="J12" s="144">
        <f t="shared" si="1"/>
        <v>-1.9999999999999185E-5</v>
      </c>
    </row>
    <row r="13" spans="1:10" x14ac:dyDescent="0.2">
      <c r="A13" s="101">
        <v>3.5000000000000003E-2</v>
      </c>
      <c r="B13" s="141">
        <v>3.3820000000000003E-2</v>
      </c>
      <c r="C13" s="102">
        <v>100</v>
      </c>
      <c r="D13" s="102">
        <v>103.5</v>
      </c>
      <c r="E13" s="102">
        <v>3.5</v>
      </c>
      <c r="H13" s="142">
        <v>3.3799999999999997E-2</v>
      </c>
      <c r="I13" s="143"/>
      <c r="J13" s="144">
        <f t="shared" si="1"/>
        <v>2.0000000000006124E-5</v>
      </c>
    </row>
    <row r="14" spans="1:10" x14ac:dyDescent="0.2">
      <c r="A14" s="145">
        <v>3.49E-2</v>
      </c>
      <c r="B14" s="146">
        <v>3.372E-2</v>
      </c>
      <c r="C14" s="147">
        <v>100</v>
      </c>
      <c r="D14" s="147">
        <v>103.49</v>
      </c>
      <c r="E14" s="147">
        <v>3.49</v>
      </c>
      <c r="H14" s="142">
        <v>3.372E-2</v>
      </c>
      <c r="I14" s="143"/>
      <c r="J14" s="144">
        <f t="shared" si="1"/>
        <v>0</v>
      </c>
    </row>
    <row r="15" spans="1:10" x14ac:dyDescent="0.2">
      <c r="A15" s="101">
        <v>3.4500000000000003E-2</v>
      </c>
      <c r="B15" s="141">
        <v>3.3349999999999998E-2</v>
      </c>
      <c r="C15" s="102">
        <v>100</v>
      </c>
      <c r="D15" s="102">
        <v>103.45</v>
      </c>
      <c r="E15" s="102">
        <v>3.45</v>
      </c>
      <c r="H15" s="142">
        <v>3.3399999999999999E-2</v>
      </c>
      <c r="I15" s="143">
        <v>1000</v>
      </c>
      <c r="J15" s="144">
        <f t="shared" si="1"/>
        <v>-5.0000000000001432E-5</v>
      </c>
    </row>
    <row r="16" spans="1:10" x14ac:dyDescent="0.2">
      <c r="A16" s="145">
        <v>3.4000000000000002E-2</v>
      </c>
      <c r="B16" s="146">
        <v>3.288E-2</v>
      </c>
      <c r="C16" s="147">
        <v>100</v>
      </c>
      <c r="D16" s="147">
        <v>103.4</v>
      </c>
      <c r="E16" s="147">
        <v>3.4</v>
      </c>
      <c r="H16" s="142">
        <v>3.2899999999999999E-2</v>
      </c>
      <c r="I16" s="143"/>
      <c r="J16" s="144">
        <f t="shared" si="1"/>
        <v>-1.9999999999999185E-5</v>
      </c>
    </row>
    <row r="17" spans="1:10" x14ac:dyDescent="0.2">
      <c r="A17" s="101">
        <v>3.3500000000000002E-2</v>
      </c>
      <c r="B17" s="141">
        <v>3.2410000000000001E-2</v>
      </c>
      <c r="C17" s="102">
        <v>100</v>
      </c>
      <c r="D17" s="102">
        <v>103.35</v>
      </c>
      <c r="E17" s="102">
        <v>3.35</v>
      </c>
      <c r="H17" s="142">
        <v>3.2500000000000001E-2</v>
      </c>
      <c r="I17" s="143"/>
      <c r="J17" s="144">
        <f t="shared" si="1"/>
        <v>-8.9999999999999802E-5</v>
      </c>
    </row>
    <row r="18" spans="1:10" x14ac:dyDescent="0.2">
      <c r="A18" s="145">
        <v>3.3000000000000002E-2</v>
      </c>
      <c r="B18" s="146">
        <v>3.1949999999999999E-2</v>
      </c>
      <c r="C18" s="147">
        <v>100</v>
      </c>
      <c r="D18" s="147">
        <v>103.3</v>
      </c>
      <c r="E18" s="147">
        <v>3.3</v>
      </c>
      <c r="H18" s="142">
        <v>3.2000000000000001E-2</v>
      </c>
      <c r="I18" s="143"/>
      <c r="J18" s="144">
        <f t="shared" si="1"/>
        <v>-5.0000000000001432E-5</v>
      </c>
    </row>
    <row r="19" spans="1:10" x14ac:dyDescent="0.2">
      <c r="A19" s="101">
        <v>3.2500000000000001E-2</v>
      </c>
      <c r="B19" s="141">
        <v>3.1480000000000001E-2</v>
      </c>
      <c r="C19" s="102">
        <v>100</v>
      </c>
      <c r="D19" s="102">
        <v>103.25</v>
      </c>
      <c r="E19" s="102">
        <v>3.25</v>
      </c>
      <c r="H19" s="142">
        <v>3.15E-2</v>
      </c>
      <c r="I19" s="143"/>
      <c r="J19" s="144">
        <f t="shared" si="1"/>
        <v>-1.9999999999999185E-5</v>
      </c>
    </row>
    <row r="20" spans="1:10" x14ac:dyDescent="0.2">
      <c r="A20" s="145">
        <v>3.2000000000000001E-2</v>
      </c>
      <c r="B20" s="146">
        <v>3.1009999999999999E-2</v>
      </c>
      <c r="C20" s="147">
        <v>100</v>
      </c>
      <c r="D20" s="147">
        <v>103.2</v>
      </c>
      <c r="E20" s="147">
        <v>3.2</v>
      </c>
      <c r="H20" s="142">
        <v>3.1E-2</v>
      </c>
      <c r="I20" s="143"/>
      <c r="J20" s="144">
        <f t="shared" si="1"/>
        <v>9.9999999999995925E-6</v>
      </c>
    </row>
    <row r="21" spans="1:10" x14ac:dyDescent="0.2">
      <c r="A21" s="101">
        <v>3.15E-2</v>
      </c>
      <c r="B21" s="141">
        <v>3.0540000000000001E-2</v>
      </c>
      <c r="C21" s="102">
        <v>100</v>
      </c>
      <c r="D21" s="102">
        <v>103.15</v>
      </c>
      <c r="E21" s="102">
        <v>3.15</v>
      </c>
      <c r="H21" s="142">
        <v>3.0499999999999999E-2</v>
      </c>
      <c r="I21" s="143"/>
      <c r="J21" s="144">
        <f t="shared" si="1"/>
        <v>4.000000000000184E-5</v>
      </c>
    </row>
    <row r="22" spans="1:10" x14ac:dyDescent="0.2">
      <c r="A22" s="145">
        <v>3.1E-2</v>
      </c>
      <c r="B22" s="146">
        <v>3.007E-2</v>
      </c>
      <c r="C22" s="147">
        <v>100</v>
      </c>
      <c r="D22" s="147">
        <v>103.1</v>
      </c>
      <c r="E22" s="147">
        <v>3.1</v>
      </c>
      <c r="H22" s="142">
        <v>3.0099999999999998E-2</v>
      </c>
      <c r="I22" s="143"/>
      <c r="J22" s="144">
        <f t="shared" si="1"/>
        <v>-2.9999999999998778E-5</v>
      </c>
    </row>
    <row r="23" spans="1:10" x14ac:dyDescent="0.2">
      <c r="A23" s="101">
        <v>3.0499999999999999E-2</v>
      </c>
      <c r="B23" s="141">
        <v>2.9600000000000001E-2</v>
      </c>
      <c r="C23" s="102">
        <v>100</v>
      </c>
      <c r="D23" s="102">
        <v>103.05</v>
      </c>
      <c r="E23" s="102">
        <v>3.05</v>
      </c>
      <c r="H23" s="142">
        <v>2.9600000000000001E-2</v>
      </c>
      <c r="I23" s="143"/>
      <c r="J23" s="144">
        <f t="shared" si="1"/>
        <v>0</v>
      </c>
    </row>
    <row r="24" spans="1:10" x14ac:dyDescent="0.2">
      <c r="A24" s="145">
        <v>0.03</v>
      </c>
      <c r="B24" s="146">
        <v>2.913E-2</v>
      </c>
      <c r="C24" s="147">
        <v>100</v>
      </c>
      <c r="D24" s="147">
        <v>103</v>
      </c>
      <c r="E24" s="147">
        <v>3</v>
      </c>
      <c r="H24" s="142">
        <v>2.9100000000000001E-2</v>
      </c>
      <c r="I24" s="143"/>
      <c r="J24" s="144">
        <f t="shared" si="1"/>
        <v>2.9999999999998778E-5</v>
      </c>
    </row>
  </sheetData>
  <sortState xmlns:xlrd2="http://schemas.microsoft.com/office/spreadsheetml/2017/richdata2" ref="A2:E24">
    <sortCondition descending="1" ref="A2:A24"/>
  </sortState>
  <printOptions horizontalCentered="1"/>
  <pageMargins left="0.7" right="0.7" top="0.75" bottom="0.75" header="0.3" footer="0.3"/>
  <pageSetup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Gateways</vt:lpstr>
      <vt:lpstr>POS</vt:lpstr>
      <vt:lpstr>Terminals</vt:lpstr>
      <vt:lpstr>Mobile</vt:lpstr>
      <vt:lpstr>Check Services</vt:lpstr>
      <vt:lpstr>Digital Products</vt:lpstr>
      <vt:lpstr>Equipment Availability</vt:lpstr>
      <vt:lpstr>CD v CF v SF v S v BC</vt:lpstr>
      <vt:lpstr>Buyer's Choice Calculator</vt:lpstr>
      <vt:lpstr>Clover Products and SAAS</vt:lpstr>
      <vt:lpstr>ACH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Rick Sumler</cp:lastModifiedBy>
  <cp:revision/>
  <dcterms:created xsi:type="dcterms:W3CDTF">2022-09-28T14:31:33Z</dcterms:created>
  <dcterms:modified xsi:type="dcterms:W3CDTF">2024-08-21T19:21:54Z</dcterms:modified>
  <cp:category/>
  <cp:contentStatus/>
</cp:coreProperties>
</file>